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55" windowWidth="20010" windowHeight="6615"/>
  </bookViews>
  <sheets>
    <sheet name="январь" sheetId="1" r:id="rId1"/>
    <sheet name="февраль" sheetId="13" r:id="rId2"/>
    <sheet name="март" sheetId="3" r:id="rId3"/>
    <sheet name="за 1 квартал" sheetId="16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9" r:id="rId10"/>
    <sheet name="октябрь" sheetId="10" r:id="rId11"/>
    <sheet name="ноябрь" sheetId="11" r:id="rId12"/>
    <sheet name="декабрь" sheetId="12" r:id="rId13"/>
    <sheet name="свод" sheetId="14" r:id="rId14"/>
    <sheet name="Лист1" sheetId="15" r:id="rId15"/>
  </sheets>
  <definedNames>
    <definedName name="_xlnm.Print_Area" localSheetId="4">апрель!$A$1:$M$60</definedName>
    <definedName name="_xlnm.Print_Area" localSheetId="13">свод!$A$1:$N$28</definedName>
  </definedNames>
  <calcPr calcId="144525"/>
</workbook>
</file>

<file path=xl/calcChain.xml><?xml version="1.0" encoding="utf-8"?>
<calcChain xmlns="http://schemas.openxmlformats.org/spreadsheetml/2006/main">
  <c r="M143" i="1" l="1"/>
  <c r="G143" i="1"/>
  <c r="F143" i="1"/>
  <c r="E143" i="1"/>
  <c r="D143" i="1"/>
  <c r="C143" i="1"/>
  <c r="B143" i="1"/>
  <c r="G14" i="16" l="1"/>
  <c r="F13" i="16"/>
  <c r="E15" i="16"/>
  <c r="C15" i="16"/>
  <c r="M13" i="16"/>
  <c r="G13" i="16"/>
  <c r="E13" i="16"/>
  <c r="D13" i="16"/>
  <c r="C13" i="16"/>
  <c r="B13" i="16"/>
  <c r="E79" i="15" l="1"/>
  <c r="D79" i="15"/>
  <c r="M77" i="15"/>
  <c r="G77" i="15"/>
  <c r="F77" i="15"/>
  <c r="E77" i="15"/>
  <c r="D77" i="15"/>
  <c r="C77" i="15"/>
  <c r="B77" i="15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N166" i="14"/>
  <c r="G78" i="15" l="1"/>
  <c r="M93" i="11" l="1"/>
  <c r="G93" i="11"/>
  <c r="E93" i="11"/>
  <c r="D93" i="11"/>
  <c r="C93" i="11"/>
  <c r="B93" i="11"/>
  <c r="M93" i="10" l="1"/>
  <c r="G93" i="10"/>
  <c r="E93" i="10"/>
  <c r="D93" i="10"/>
  <c r="C93" i="10"/>
  <c r="B93" i="10"/>
  <c r="M139" i="8" l="1"/>
  <c r="G139" i="8"/>
  <c r="E139" i="8"/>
  <c r="D139" i="8"/>
  <c r="C139" i="8"/>
  <c r="B139" i="8"/>
  <c r="M136" i="7" l="1"/>
  <c r="G136" i="7"/>
  <c r="E136" i="7"/>
  <c r="D136" i="7"/>
  <c r="C136" i="7"/>
  <c r="B136" i="7"/>
  <c r="M131" i="6" l="1"/>
  <c r="G131" i="6"/>
  <c r="E131" i="6"/>
  <c r="D131" i="6"/>
  <c r="C131" i="6"/>
  <c r="B131" i="6"/>
  <c r="M108" i="5" l="1"/>
  <c r="G108" i="5"/>
  <c r="E108" i="5"/>
  <c r="D108" i="5"/>
  <c r="C108" i="5"/>
  <c r="B108" i="5"/>
  <c r="M124" i="4" l="1"/>
  <c r="G124" i="4"/>
  <c r="E124" i="4"/>
  <c r="D124" i="4"/>
  <c r="C124" i="4"/>
  <c r="B124" i="4"/>
  <c r="M134" i="3" l="1"/>
  <c r="G134" i="3"/>
  <c r="E134" i="3"/>
  <c r="D134" i="3"/>
  <c r="C134" i="3"/>
  <c r="B134" i="3"/>
  <c r="F110" i="13" l="1"/>
  <c r="M110" i="13" l="1"/>
  <c r="G110" i="13"/>
  <c r="E110" i="13"/>
  <c r="D110" i="13"/>
  <c r="C110" i="13"/>
  <c r="B110" i="13"/>
  <c r="M125" i="1" l="1"/>
  <c r="G125" i="1"/>
  <c r="F125" i="1"/>
  <c r="E125" i="1"/>
  <c r="D125" i="1"/>
  <c r="C125" i="1"/>
  <c r="B125" i="1"/>
  <c r="M108" i="4"/>
  <c r="G108" i="4"/>
  <c r="E108" i="4"/>
  <c r="D108" i="4"/>
  <c r="C108" i="4"/>
  <c r="B108" i="4"/>
  <c r="N142" i="14" l="1"/>
  <c r="D142" i="14"/>
  <c r="G142" i="14" l="1"/>
  <c r="G61" i="15"/>
  <c r="D62" i="15"/>
  <c r="M116" i="3" l="1"/>
  <c r="G116" i="3"/>
  <c r="E116" i="3"/>
  <c r="D116" i="3"/>
  <c r="C116" i="3"/>
  <c r="B116" i="3"/>
  <c r="M60" i="15" l="1"/>
  <c r="G60" i="15"/>
  <c r="F60" i="15"/>
  <c r="E60" i="15"/>
  <c r="D60" i="15"/>
  <c r="E62" i="15" s="1"/>
  <c r="C60" i="15"/>
  <c r="B60" i="15"/>
  <c r="N140" i="14"/>
  <c r="L140" i="14"/>
  <c r="K140" i="14"/>
  <c r="I140" i="14"/>
  <c r="H140" i="14"/>
  <c r="G140" i="14"/>
  <c r="F140" i="14"/>
  <c r="E140" i="14"/>
  <c r="D140" i="14"/>
  <c r="E142" i="14" s="1"/>
  <c r="C140" i="14"/>
  <c r="B140" i="14"/>
  <c r="M53" i="12"/>
  <c r="G53" i="12"/>
  <c r="E53" i="12"/>
  <c r="D53" i="12"/>
  <c r="C53" i="12"/>
  <c r="B53" i="12"/>
  <c r="M74" i="11"/>
  <c r="G74" i="11"/>
  <c r="E74" i="11"/>
  <c r="D74" i="11"/>
  <c r="C74" i="11"/>
  <c r="B74" i="11"/>
  <c r="M76" i="10"/>
  <c r="G76" i="10"/>
  <c r="E76" i="10"/>
  <c r="D76" i="10"/>
  <c r="C76" i="10"/>
  <c r="B76" i="10"/>
  <c r="M123" i="9"/>
  <c r="G123" i="9"/>
  <c r="E123" i="9"/>
  <c r="D123" i="9"/>
  <c r="C123" i="9"/>
  <c r="B123" i="9"/>
  <c r="M118" i="8"/>
  <c r="G118" i="8"/>
  <c r="E118" i="8"/>
  <c r="D118" i="8"/>
  <c r="C118" i="8"/>
  <c r="B118" i="8"/>
  <c r="M118" i="7"/>
  <c r="G118" i="7"/>
  <c r="E118" i="7"/>
  <c r="D118" i="7"/>
  <c r="C118" i="7"/>
  <c r="B118" i="7"/>
  <c r="M113" i="6"/>
  <c r="G113" i="6"/>
  <c r="E113" i="6"/>
  <c r="D113" i="6"/>
  <c r="C113" i="6"/>
  <c r="B113" i="6"/>
  <c r="M91" i="5"/>
  <c r="G91" i="5"/>
  <c r="E91" i="5"/>
  <c r="D91" i="5"/>
  <c r="C91" i="5"/>
  <c r="B91" i="5"/>
  <c r="M91" i="4"/>
  <c r="G91" i="4"/>
  <c r="E91" i="4"/>
  <c r="D91" i="4"/>
  <c r="C91" i="4"/>
  <c r="B91" i="4"/>
  <c r="M98" i="3"/>
  <c r="G98" i="3"/>
  <c r="E98" i="3"/>
  <c r="D98" i="3"/>
  <c r="C98" i="3"/>
  <c r="B98" i="3"/>
  <c r="M94" i="13"/>
  <c r="G94" i="13"/>
  <c r="E94" i="13"/>
  <c r="D94" i="13"/>
  <c r="C94" i="13"/>
  <c r="B94" i="13"/>
  <c r="M106" i="1"/>
  <c r="G106" i="1"/>
  <c r="F106" i="1"/>
  <c r="E106" i="1"/>
  <c r="D106" i="1"/>
  <c r="C106" i="1"/>
  <c r="B106" i="1"/>
  <c r="M40" i="15" l="1"/>
  <c r="G40" i="15"/>
  <c r="F40" i="15"/>
  <c r="E40" i="15"/>
  <c r="D40" i="15"/>
  <c r="C40" i="15"/>
  <c r="B40" i="15"/>
  <c r="M37" i="12"/>
  <c r="G37" i="12"/>
  <c r="E37" i="12"/>
  <c r="D37" i="12"/>
  <c r="C37" i="12"/>
  <c r="B37" i="12"/>
  <c r="M57" i="11"/>
  <c r="G57" i="11"/>
  <c r="E57" i="11"/>
  <c r="D57" i="11"/>
  <c r="C57" i="11"/>
  <c r="B57" i="11"/>
  <c r="M59" i="10"/>
  <c r="G59" i="10"/>
  <c r="E59" i="10"/>
  <c r="D59" i="10"/>
  <c r="C59" i="10"/>
  <c r="B59" i="10"/>
  <c r="M105" i="9"/>
  <c r="G105" i="9"/>
  <c r="E105" i="9"/>
  <c r="D105" i="9"/>
  <c r="C105" i="9"/>
  <c r="B105" i="9"/>
  <c r="M101" i="8" l="1"/>
  <c r="G101" i="8"/>
  <c r="E101" i="8"/>
  <c r="D101" i="8"/>
  <c r="C101" i="8"/>
  <c r="B101" i="8"/>
  <c r="M101" i="7" l="1"/>
  <c r="G101" i="7"/>
  <c r="E101" i="7"/>
  <c r="D101" i="7"/>
  <c r="C101" i="7"/>
  <c r="B101" i="7"/>
  <c r="M75" i="5" l="1"/>
  <c r="G75" i="5"/>
  <c r="E75" i="5"/>
  <c r="D75" i="5"/>
  <c r="C75" i="5"/>
  <c r="B75" i="5"/>
  <c r="M97" i="6"/>
  <c r="G97" i="6"/>
  <c r="E97" i="6"/>
  <c r="D97" i="6"/>
  <c r="C97" i="6"/>
  <c r="B97" i="6"/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I26" i="14" l="1"/>
  <c r="G26" i="14"/>
  <c r="E26" i="14"/>
  <c r="D26" i="14"/>
  <c r="C26" i="14"/>
  <c r="B26" i="14"/>
</calcChain>
</file>

<file path=xl/sharedStrings.xml><?xml version="1.0" encoding="utf-8"?>
<sst xmlns="http://schemas.openxmlformats.org/spreadsheetml/2006/main" count="4038" uniqueCount="134">
  <si>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</si>
  <si>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</si>
  <si>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</si>
  <si>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</si>
  <si>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</si>
  <si>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</si>
  <si>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</si>
  <si>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</si>
  <si>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</si>
  <si>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</si>
  <si>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</si>
  <si>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</si>
  <si>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</si>
  <si>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</si>
  <si>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</si>
  <si>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</si>
  <si>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</si>
  <si>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</si>
  <si>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</si>
  <si>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</si>
  <si>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</si>
  <si>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</si>
  <si>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</si>
  <si>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</si>
  <si>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</si>
  <si>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</si>
  <si>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</si>
  <si>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</si>
  <si>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</si>
  <si>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</si>
  <si>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</si>
  <si>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</si>
  <si>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</si>
  <si>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</si>
  <si>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</si>
  <si>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</si>
  <si>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</si>
  <si>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</si>
  <si>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</si>
  <si>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</si>
  <si>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</si>
  <si>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</si>
  <si>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</si>
  <si>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</si>
  <si>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</si>
  <si>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</si>
  <si>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</si>
  <si>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</si>
  <si>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</si>
  <si>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</si>
  <si>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</si>
  <si>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</si>
  <si>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</si>
  <si>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</si>
  <si>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</si>
  <si>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</si>
  <si>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</si>
  <si>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</si>
  <si>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</si>
  <si>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</si>
  <si>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</si>
  <si>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</si>
  <si>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</si>
  <si>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</si>
  <si>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</si>
  <si>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</si>
  <si>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</si>
  <si>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</si>
  <si>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</si>
  <si>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</si>
  <si>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</si>
  <si>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</si>
  <si>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</si>
  <si>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</si>
  <si>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</si>
  <si>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</si>
  <si>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</si>
  <si>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</si>
  <si>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</si>
  <si>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</si>
  <si>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</si>
  <si>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</si>
  <si>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</si>
  <si>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</si>
  <si>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</si>
  <si>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</si>
  <si>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</si>
  <si>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</si>
  <si>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</si>
  <si>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</si>
  <si>
    <t>июнь 2018г.</t>
  </si>
  <si>
    <t>май 2018г.</t>
  </si>
  <si>
    <t>июль 2018г.</t>
  </si>
  <si>
    <t>август 2018г.</t>
  </si>
  <si>
    <t>,</t>
  </si>
  <si>
    <t>сентябрь 2018 г.</t>
  </si>
  <si>
    <t>октябрь 2018 г.</t>
  </si>
  <si>
    <t>ноябрь 2018г.</t>
  </si>
  <si>
    <t>декабрь  2018 г.</t>
  </si>
  <si>
    <t>свод  2018г.</t>
  </si>
  <si>
    <t>за  2018 г.</t>
  </si>
  <si>
    <t>Январь 2019 г.</t>
  </si>
  <si>
    <t>февраль 2019 г.</t>
  </si>
  <si>
    <t>апрель 2019 г.</t>
  </si>
  <si>
    <t>май 2019г.</t>
  </si>
  <si>
    <t>июнь 2019г.</t>
  </si>
  <si>
    <t>июль 2019г.</t>
  </si>
  <si>
    <t>август 2019г.</t>
  </si>
  <si>
    <t>октябрь 2019 г.</t>
  </si>
  <si>
    <t>ноябрь 2019г.</t>
  </si>
  <si>
    <t>декабрь  2019 г.</t>
  </si>
  <si>
    <t>свод  2019г.</t>
  </si>
  <si>
    <t>за  2019 г.</t>
  </si>
  <si>
    <t>март 2019г.</t>
  </si>
  <si>
    <t>свод  2020г.</t>
  </si>
  <si>
    <t>Январь 2020 г.</t>
  </si>
  <si>
    <t>февраль 2020 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</si>
  <si>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</si>
  <si>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</si>
  <si>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</si>
  <si>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</si>
  <si>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</si>
  <si>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</si>
  <si>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октябрь 2020 г.</t>
  </si>
  <si>
    <t>сентябрь 2020г.</t>
  </si>
  <si>
    <t>примечание : все мероприятия проводимые в Онлайн</t>
  </si>
  <si>
    <t>ноябрь 2020г.</t>
  </si>
  <si>
    <t>Отчет о мероприятиях, проведенных учреждениями культуры в онлайн</t>
  </si>
  <si>
    <t>работали</t>
  </si>
  <si>
    <t>онлайн</t>
  </si>
  <si>
    <t>за  2020 г.</t>
  </si>
  <si>
    <t>1 квартал  2020г.</t>
  </si>
  <si>
    <t>начиная с апреля мероприятия онлайн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</si>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</sst>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4" fontId="0" fillId="2" borderId="20" xfId="1" applyNumberFormat="1" applyFont="1" applyFill="1" applyBorder="1"/>
    <xf numFmtId="164" fontId="0" fillId="2" borderId="20" xfId="0" applyNumberFormat="1" applyFill="1" applyBorder="1"/>
    <xf numFmtId="0" fontId="0" fillId="2" borderId="20" xfId="0" applyFill="1" applyBorder="1"/>
    <xf numFmtId="164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9" fontId="0" fillId="0" borderId="0" xfId="2" applyFont="1"/>
    <xf numFmtId="0" fontId="4" fillId="0" borderId="12" xfId="0" applyFont="1" applyBorder="1"/>
    <xf numFmtId="164" fontId="2" fillId="3" borderId="20" xfId="0" applyNumberFormat="1" applyFont="1" applyFill="1" applyBorder="1"/>
    <xf numFmtId="0" fontId="0" fillId="4" borderId="12" xfId="0" applyFill="1" applyBorder="1"/>
    <xf numFmtId="0" fontId="0" fillId="4" borderId="20" xfId="0" applyFill="1" applyBorder="1"/>
    <xf numFmtId="164" fontId="2" fillId="5" borderId="20" xfId="0" applyNumberFormat="1" applyFont="1" applyFill="1" applyBorder="1"/>
    <xf numFmtId="164" fontId="0" fillId="4" borderId="20" xfId="0" applyNumberFormat="1" applyFill="1" applyBorder="1"/>
    <xf numFmtId="164" fontId="0" fillId="4" borderId="20" xfId="1" applyNumberFormat="1" applyFont="1" applyFill="1" applyBorder="1"/>
    <xf numFmtId="0" fontId="4" fillId="4" borderId="12" xfId="0" applyFont="1" applyFill="1" applyBorder="1"/>
    <xf numFmtId="0" fontId="0" fillId="4" borderId="18" xfId="0" applyFill="1" applyBorder="1"/>
    <xf numFmtId="0" fontId="0" fillId="4" borderId="0" xfId="0" applyFill="1"/>
    <xf numFmtId="164" fontId="0" fillId="0" borderId="16" xfId="1" applyNumberFormat="1" applyFont="1" applyBorder="1"/>
    <xf numFmtId="0" fontId="2" fillId="0" borderId="0" xfId="0" applyFont="1"/>
    <xf numFmtId="0" fontId="0" fillId="6" borderId="12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A123" zoomScaleNormal="100" zoomScaleSheetLayoutView="100" workbookViewId="0">
      <selection activeCell="A131" sqref="A131:XFD14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57" t="s">
        <v>6</v>
      </c>
      <c r="C52" s="58"/>
      <c r="D52" s="57" t="s">
        <v>9</v>
      </c>
      <c r="E52" s="58"/>
      <c r="F52" s="57" t="s">
        <v>10</v>
      </c>
      <c r="G52" s="58"/>
      <c r="H52" s="57" t="s">
        <v>11</v>
      </c>
      <c r="I52" s="58"/>
      <c r="J52" s="57" t="s">
        <v>14</v>
      </c>
      <c r="K52" s="58"/>
      <c r="L52" s="61" t="s">
        <v>15</v>
      </c>
      <c r="M52" s="58"/>
    </row>
    <row r="53" spans="1:13" x14ac:dyDescent="0.25">
      <c r="A53" s="6"/>
      <c r="B53" s="59" t="s">
        <v>7</v>
      </c>
      <c r="C53" s="60"/>
      <c r="D53" s="59" t="s">
        <v>8</v>
      </c>
      <c r="E53" s="60"/>
      <c r="F53" s="1"/>
      <c r="G53" s="8"/>
      <c r="H53" s="59" t="s">
        <v>12</v>
      </c>
      <c r="I53" s="60"/>
      <c r="J53" s="1"/>
      <c r="K53" s="8"/>
      <c r="L53" s="62" t="s">
        <v>16</v>
      </c>
      <c r="M53" s="60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86</v>
      </c>
    </row>
    <row r="74" spans="1:13" ht="15.75" thickBot="1" x14ac:dyDescent="0.3"/>
    <row r="75" spans="1:13" x14ac:dyDescent="0.25">
      <c r="A75" s="5" t="s">
        <v>5</v>
      </c>
      <c r="B75" s="57" t="s">
        <v>6</v>
      </c>
      <c r="C75" s="58"/>
      <c r="D75" s="57" t="s">
        <v>9</v>
      </c>
      <c r="E75" s="58"/>
      <c r="F75" s="57" t="s">
        <v>10</v>
      </c>
      <c r="G75" s="58"/>
      <c r="H75" s="57" t="s">
        <v>11</v>
      </c>
      <c r="I75" s="58"/>
      <c r="J75" s="57" t="s">
        <v>14</v>
      </c>
      <c r="K75" s="58"/>
      <c r="L75" s="61" t="s">
        <v>15</v>
      </c>
      <c r="M75" s="58"/>
    </row>
    <row r="76" spans="1:13" x14ac:dyDescent="0.25">
      <c r="A76" s="6"/>
      <c r="B76" s="59" t="s">
        <v>7</v>
      </c>
      <c r="C76" s="60"/>
      <c r="D76" s="59" t="s">
        <v>8</v>
      </c>
      <c r="E76" s="60"/>
      <c r="F76" s="1"/>
      <c r="G76" s="8"/>
      <c r="H76" s="59" t="s">
        <v>12</v>
      </c>
      <c r="I76" s="60"/>
      <c r="J76" s="1"/>
      <c r="K76" s="8"/>
      <c r="L76" s="62" t="s">
        <v>16</v>
      </c>
      <c r="M76" s="60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101</v>
      </c>
    </row>
    <row r="96" spans="1:13" ht="15.75" thickBot="1" x14ac:dyDescent="0.3"/>
    <row r="97" spans="1:13" x14ac:dyDescent="0.25">
      <c r="A97" s="5" t="s">
        <v>5</v>
      </c>
      <c r="B97" s="57" t="s">
        <v>6</v>
      </c>
      <c r="C97" s="58"/>
      <c r="D97" s="57" t="s">
        <v>9</v>
      </c>
      <c r="E97" s="58"/>
      <c r="F97" s="57" t="s">
        <v>10</v>
      </c>
      <c r="G97" s="58"/>
      <c r="H97" s="57" t="s">
        <v>11</v>
      </c>
      <c r="I97" s="58"/>
      <c r="J97" s="57" t="s">
        <v>14</v>
      </c>
      <c r="K97" s="58"/>
      <c r="L97" s="61" t="s">
        <v>15</v>
      </c>
      <c r="M97" s="58"/>
    </row>
    <row r="98" spans="1:13" x14ac:dyDescent="0.25">
      <c r="A98" s="6"/>
      <c r="B98" s="59" t="s">
        <v>7</v>
      </c>
      <c r="C98" s="60"/>
      <c r="D98" s="59" t="s">
        <v>8</v>
      </c>
      <c r="E98" s="60"/>
      <c r="F98" s="1"/>
      <c r="G98" s="8"/>
      <c r="H98" s="59" t="s">
        <v>12</v>
      </c>
      <c r="I98" s="60"/>
      <c r="J98" s="1"/>
      <c r="K98" s="8"/>
      <c r="L98" s="62" t="s">
        <v>16</v>
      </c>
      <c r="M98" s="60"/>
    </row>
    <row r="99" spans="1:13" ht="15.75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32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32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27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33</v>
      </c>
    </row>
    <row r="109" spans="1:13" x14ac:dyDescent="0.25">
      <c r="G109" t="s">
        <v>34</v>
      </c>
    </row>
    <row r="113" spans="1:13" x14ac:dyDescent="0.25">
      <c r="C113" t="s">
        <v>3</v>
      </c>
    </row>
    <row r="114" spans="1:13" x14ac:dyDescent="0.25">
      <c r="I114" t="s">
        <v>115</v>
      </c>
    </row>
    <row r="115" spans="1:13" ht="15.75" thickBot="1" x14ac:dyDescent="0.3"/>
    <row r="116" spans="1:13" x14ac:dyDescent="0.25">
      <c r="A116" s="5" t="s">
        <v>5</v>
      </c>
      <c r="B116" s="57" t="s">
        <v>6</v>
      </c>
      <c r="C116" s="58"/>
      <c r="D116" s="57" t="s">
        <v>9</v>
      </c>
      <c r="E116" s="58"/>
      <c r="F116" s="57" t="s">
        <v>10</v>
      </c>
      <c r="G116" s="58"/>
      <c r="H116" s="57" t="s">
        <v>11</v>
      </c>
      <c r="I116" s="58"/>
      <c r="J116" s="57" t="s">
        <v>14</v>
      </c>
      <c r="K116" s="58"/>
      <c r="L116" s="61" t="s">
        <v>15</v>
      </c>
      <c r="M116" s="58"/>
    </row>
    <row r="117" spans="1:13" x14ac:dyDescent="0.25">
      <c r="A117" s="6"/>
      <c r="B117" s="59" t="s">
        <v>7</v>
      </c>
      <c r="C117" s="60"/>
      <c r="D117" s="59" t="s">
        <v>8</v>
      </c>
      <c r="E117" s="60"/>
      <c r="F117" s="1"/>
      <c r="G117" s="8"/>
      <c r="H117" s="59" t="s">
        <v>12</v>
      </c>
      <c r="I117" s="60"/>
      <c r="J117" s="1"/>
      <c r="K117" s="8"/>
      <c r="L117" s="62" t="s">
        <v>16</v>
      </c>
      <c r="M117" s="60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32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32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27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33</v>
      </c>
    </row>
    <row r="128" spans="1:13" x14ac:dyDescent="0.25">
      <c r="G128" t="s">
        <v>34</v>
      </c>
    </row>
    <row r="131" spans="1:13" x14ac:dyDescent="0.25">
      <c r="C131" t="s">
        <v>3</v>
      </c>
    </row>
    <row r="132" spans="1:13" x14ac:dyDescent="0.25">
      <c r="I132" t="s">
        <v>133</v>
      </c>
    </row>
    <row r="133" spans="1:13" ht="15.75" thickBot="1" x14ac:dyDescent="0.3"/>
    <row r="134" spans="1:13" x14ac:dyDescent="0.25">
      <c r="A134" s="5" t="s">
        <v>5</v>
      </c>
      <c r="B134" s="57" t="s">
        <v>6</v>
      </c>
      <c r="C134" s="58"/>
      <c r="D134" s="57" t="s">
        <v>9</v>
      </c>
      <c r="E134" s="58"/>
      <c r="F134" s="57" t="s">
        <v>10</v>
      </c>
      <c r="G134" s="58"/>
      <c r="H134" s="57" t="s">
        <v>11</v>
      </c>
      <c r="I134" s="58"/>
      <c r="J134" s="57" t="s">
        <v>14</v>
      </c>
      <c r="K134" s="58"/>
      <c r="L134" s="61" t="s">
        <v>15</v>
      </c>
      <c r="M134" s="58"/>
    </row>
    <row r="135" spans="1:13" x14ac:dyDescent="0.25">
      <c r="A135" s="6"/>
      <c r="B135" s="59" t="s">
        <v>7</v>
      </c>
      <c r="C135" s="60"/>
      <c r="D135" s="59" t="s">
        <v>8</v>
      </c>
      <c r="E135" s="60"/>
      <c r="F135" s="1"/>
      <c r="G135" s="8"/>
      <c r="H135" s="59" t="s">
        <v>12</v>
      </c>
      <c r="I135" s="60"/>
      <c r="J135" s="1"/>
      <c r="K135" s="8"/>
      <c r="L135" s="62" t="s">
        <v>16</v>
      </c>
      <c r="M135" s="60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/>
    </row>
    <row r="139" spans="1:13" x14ac:dyDescent="0.25">
      <c r="A139" s="9" t="s">
        <v>23</v>
      </c>
      <c r="B139" s="9">
        <v>0</v>
      </c>
      <c r="C139" s="9">
        <v>15</v>
      </c>
      <c r="D139" s="9" t="s">
        <v>32</v>
      </c>
      <c r="E139" s="9">
        <v>1579</v>
      </c>
      <c r="F139" s="9" t="s">
        <v>32</v>
      </c>
      <c r="G139" s="9">
        <v>380</v>
      </c>
      <c r="H139" s="10" t="s">
        <v>32</v>
      </c>
      <c r="I139" s="10" t="s">
        <v>32</v>
      </c>
      <c r="J139" s="10" t="s">
        <v>32</v>
      </c>
      <c r="K139" s="10" t="s">
        <v>32</v>
      </c>
      <c r="L139" s="9" t="s">
        <v>32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16</v>
      </c>
      <c r="D140" s="9" t="s">
        <v>32</v>
      </c>
      <c r="E140" s="9">
        <v>1457</v>
      </c>
      <c r="F140" s="9" t="s">
        <v>32</v>
      </c>
      <c r="G140" s="9">
        <v>314</v>
      </c>
      <c r="H140" s="10" t="s">
        <v>32</v>
      </c>
      <c r="I140" s="10" t="s">
        <v>32</v>
      </c>
      <c r="J140" s="10" t="s">
        <v>32</v>
      </c>
      <c r="K140" s="10" t="s">
        <v>32</v>
      </c>
      <c r="L140" s="9" t="s">
        <v>32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27</v>
      </c>
      <c r="B143" s="9">
        <f>SUM(B139:B142)</f>
        <v>0</v>
      </c>
      <c r="C143" s="9">
        <f>SUM(C139:C142)</f>
        <v>31</v>
      </c>
      <c r="D143" s="9">
        <f>SUM(D139:D142)</f>
        <v>0</v>
      </c>
      <c r="E143" s="9">
        <f>SUM(E139:E142)</f>
        <v>3036</v>
      </c>
      <c r="F143" s="9">
        <f>SUM(F139:F140)</f>
        <v>0</v>
      </c>
      <c r="G143" s="9">
        <f>SUM(G139:G141)</f>
        <v>694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125</v>
      </c>
    </row>
    <row r="145" spans="7:7" x14ac:dyDescent="0.25">
      <c r="G145" t="s">
        <v>33</v>
      </c>
    </row>
    <row r="146" spans="7:7" x14ac:dyDescent="0.25">
      <c r="G146" t="s">
        <v>34</v>
      </c>
    </row>
  </sheetData>
  <mergeCells count="70"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H8:I8"/>
    <mergeCell ref="H9:I9"/>
    <mergeCell ref="J8:K8"/>
    <mergeCell ref="L8:M8"/>
    <mergeCell ref="L9:M9"/>
    <mergeCell ref="B8:C8"/>
    <mergeCell ref="B9:C9"/>
    <mergeCell ref="D8:E8"/>
    <mergeCell ref="D9:E9"/>
    <mergeCell ref="F8:G8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04" zoomScaleNormal="100" zoomScaleSheetLayoutView="100" workbookViewId="0">
      <selection activeCell="A112" sqref="A112:XFD12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57" t="s">
        <v>15</v>
      </c>
      <c r="M72" s="58"/>
    </row>
    <row r="73" spans="1:13" ht="12.75" customHeight="1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59" t="s">
        <v>16</v>
      </c>
      <c r="M73" s="60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  <row r="88" spans="1:13" x14ac:dyDescent="0.25">
      <c r="G88" t="s">
        <v>33</v>
      </c>
    </row>
    <row r="89" spans="1:13" x14ac:dyDescent="0.25">
      <c r="G89" t="s">
        <v>34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95</v>
      </c>
    </row>
    <row r="96" spans="1:13" ht="12.75" customHeight="1" thickBot="1" x14ac:dyDescent="0.3"/>
    <row r="97" spans="1:13" ht="12.75" customHeight="1" x14ac:dyDescent="0.25">
      <c r="A97" s="5" t="s">
        <v>5</v>
      </c>
      <c r="B97" s="57" t="s">
        <v>6</v>
      </c>
      <c r="C97" s="58"/>
      <c r="D97" s="57" t="s">
        <v>9</v>
      </c>
      <c r="E97" s="58"/>
      <c r="F97" s="57" t="s">
        <v>10</v>
      </c>
      <c r="G97" s="58"/>
      <c r="H97" s="57" t="s">
        <v>11</v>
      </c>
      <c r="I97" s="58"/>
      <c r="J97" s="57" t="s">
        <v>14</v>
      </c>
      <c r="K97" s="58"/>
      <c r="L97" s="57" t="s">
        <v>15</v>
      </c>
      <c r="M97" s="58"/>
    </row>
    <row r="98" spans="1:13" ht="12.75" customHeight="1" x14ac:dyDescent="0.25">
      <c r="A98" s="6"/>
      <c r="B98" s="59" t="s">
        <v>7</v>
      </c>
      <c r="C98" s="60"/>
      <c r="D98" s="59" t="s">
        <v>8</v>
      </c>
      <c r="E98" s="60"/>
      <c r="F98" s="1"/>
      <c r="G98" s="8"/>
      <c r="H98" s="59" t="s">
        <v>12</v>
      </c>
      <c r="I98" s="60"/>
      <c r="J98" s="1"/>
      <c r="K98" s="8"/>
      <c r="L98" s="59" t="s">
        <v>16</v>
      </c>
      <c r="M98" s="60"/>
    </row>
    <row r="99" spans="1:13" ht="12.75" customHeight="1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ht="12.75" customHeight="1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ht="12.75" customHeight="1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32</v>
      </c>
      <c r="M104" s="9"/>
    </row>
    <row r="105" spans="1:13" ht="12.75" customHeight="1" x14ac:dyDescent="0.25">
      <c r="A105" s="9" t="s">
        <v>27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33</v>
      </c>
    </row>
    <row r="109" spans="1:13" x14ac:dyDescent="0.25">
      <c r="G109" t="s">
        <v>34</v>
      </c>
    </row>
    <row r="111" spans="1:13" ht="12.75" customHeight="1" x14ac:dyDescent="0.25"/>
    <row r="112" spans="1:13" ht="12.75" customHeight="1" x14ac:dyDescent="0.25">
      <c r="C112" t="s">
        <v>127</v>
      </c>
    </row>
    <row r="113" spans="1:13" ht="12.75" customHeight="1" x14ac:dyDescent="0.25">
      <c r="I113" t="s">
        <v>124</v>
      </c>
    </row>
    <row r="114" spans="1:13" ht="12.75" customHeight="1" thickBot="1" x14ac:dyDescent="0.3"/>
    <row r="115" spans="1:13" ht="12.75" customHeight="1" x14ac:dyDescent="0.25">
      <c r="A115" s="5" t="s">
        <v>5</v>
      </c>
      <c r="B115" s="57" t="s">
        <v>6</v>
      </c>
      <c r="C115" s="58"/>
      <c r="D115" s="57" t="s">
        <v>9</v>
      </c>
      <c r="E115" s="58"/>
      <c r="F115" s="57" t="s">
        <v>10</v>
      </c>
      <c r="G115" s="58"/>
      <c r="H115" s="57" t="s">
        <v>11</v>
      </c>
      <c r="I115" s="58"/>
      <c r="J115" s="57" t="s">
        <v>14</v>
      </c>
      <c r="K115" s="58"/>
      <c r="L115" s="57" t="s">
        <v>15</v>
      </c>
      <c r="M115" s="58"/>
    </row>
    <row r="116" spans="1:13" ht="12.75" customHeight="1" x14ac:dyDescent="0.25">
      <c r="A116" s="6"/>
      <c r="B116" s="59" t="s">
        <v>7</v>
      </c>
      <c r="C116" s="60"/>
      <c r="D116" s="59" t="s">
        <v>8</v>
      </c>
      <c r="E116" s="60"/>
      <c r="F116" s="1"/>
      <c r="G116" s="8"/>
      <c r="H116" s="59" t="s">
        <v>12</v>
      </c>
      <c r="I116" s="60"/>
      <c r="J116" s="1"/>
      <c r="K116" s="8"/>
      <c r="L116" s="59" t="s">
        <v>16</v>
      </c>
      <c r="M116" s="60"/>
    </row>
    <row r="117" spans="1:13" ht="12.75" customHeight="1" thickBot="1" x14ac:dyDescent="0.3">
      <c r="A117" s="7"/>
      <c r="B117" s="2"/>
      <c r="C117" s="4"/>
      <c r="D117" s="2"/>
      <c r="E117" s="4"/>
      <c r="F117" s="2"/>
      <c r="G117" s="4"/>
      <c r="H117" s="2" t="s">
        <v>13</v>
      </c>
      <c r="I117" s="4"/>
      <c r="J117" s="2"/>
      <c r="K117" s="4"/>
      <c r="L117" s="3"/>
      <c r="M117" s="4"/>
    </row>
    <row r="118" spans="1:13" ht="12.75" customHeight="1" x14ac:dyDescent="0.25">
      <c r="A118" s="5"/>
      <c r="B118" s="5" t="s">
        <v>17</v>
      </c>
      <c r="C118" s="5" t="s">
        <v>19</v>
      </c>
      <c r="D118" s="5" t="s">
        <v>17</v>
      </c>
      <c r="E118" s="5" t="s">
        <v>19</v>
      </c>
      <c r="F118" s="5" t="s">
        <v>17</v>
      </c>
      <c r="G118" s="5" t="s">
        <v>19</v>
      </c>
      <c r="H118" s="5" t="s">
        <v>17</v>
      </c>
      <c r="I118" s="5" t="s">
        <v>19</v>
      </c>
      <c r="J118" s="5" t="s">
        <v>17</v>
      </c>
      <c r="K118" s="5" t="s">
        <v>19</v>
      </c>
      <c r="L118" s="5" t="s">
        <v>20</v>
      </c>
      <c r="M118" s="5" t="s">
        <v>22</v>
      </c>
    </row>
    <row r="119" spans="1:13" ht="12.75" customHeight="1" x14ac:dyDescent="0.25">
      <c r="A119" s="6"/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6" t="s">
        <v>21</v>
      </c>
      <c r="M119" s="6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32</v>
      </c>
      <c r="M122" s="9"/>
    </row>
    <row r="123" spans="1:13" ht="12.75" customHeight="1" x14ac:dyDescent="0.25">
      <c r="A123" s="9" t="s">
        <v>27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32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55" t="s">
        <v>125</v>
      </c>
    </row>
    <row r="126" spans="1:13" ht="12.75" customHeight="1" x14ac:dyDescent="0.25">
      <c r="G126" t="s">
        <v>33</v>
      </c>
    </row>
    <row r="127" spans="1:13" x14ac:dyDescent="0.25">
      <c r="G127" t="s">
        <v>34</v>
      </c>
    </row>
  </sheetData>
  <mergeCells count="60"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view="pageBreakPreview" topLeftCell="A76" zoomScaleNormal="100" zoomScaleSheetLayoutView="100" workbookViewId="0">
      <selection activeCell="A82" sqref="A82:XFD9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96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32</v>
      </c>
      <c r="M58" s="9"/>
    </row>
    <row r="59" spans="1:13" x14ac:dyDescent="0.25">
      <c r="A59" s="9" t="s">
        <v>27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108</v>
      </c>
    </row>
    <row r="67" spans="1:13" ht="15.75" thickBot="1" x14ac:dyDescent="0.3"/>
    <row r="68" spans="1:13" x14ac:dyDescent="0.25">
      <c r="A68" s="5" t="s">
        <v>5</v>
      </c>
      <c r="B68" s="57" t="s">
        <v>6</v>
      </c>
      <c r="C68" s="58"/>
      <c r="D68" s="57" t="s">
        <v>9</v>
      </c>
      <c r="E68" s="58"/>
      <c r="F68" s="57" t="s">
        <v>10</v>
      </c>
      <c r="G68" s="58"/>
      <c r="H68" s="57" t="s">
        <v>11</v>
      </c>
      <c r="I68" s="58"/>
      <c r="J68" s="57" t="s">
        <v>14</v>
      </c>
      <c r="K68" s="58"/>
      <c r="L68" s="61" t="s">
        <v>15</v>
      </c>
      <c r="M68" s="58"/>
    </row>
    <row r="69" spans="1:13" x14ac:dyDescent="0.25">
      <c r="A69" s="6"/>
      <c r="B69" s="59" t="s">
        <v>7</v>
      </c>
      <c r="C69" s="60"/>
      <c r="D69" s="59" t="s">
        <v>8</v>
      </c>
      <c r="E69" s="60"/>
      <c r="F69" s="1"/>
      <c r="G69" s="8"/>
      <c r="H69" s="59" t="s">
        <v>12</v>
      </c>
      <c r="I69" s="60"/>
      <c r="J69" s="1"/>
      <c r="K69" s="8"/>
      <c r="L69" s="62" t="s">
        <v>16</v>
      </c>
      <c r="M69" s="60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32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32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32</v>
      </c>
      <c r="M75" s="9"/>
    </row>
    <row r="76" spans="1:13" x14ac:dyDescent="0.25">
      <c r="A76" s="9" t="s">
        <v>27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32</v>
      </c>
      <c r="M76" s="9">
        <f>SUM(M73:M74)</f>
        <v>10.8</v>
      </c>
    </row>
    <row r="79" spans="1:13" x14ac:dyDescent="0.25">
      <c r="G79" t="s">
        <v>33</v>
      </c>
    </row>
    <row r="80" spans="1:13" x14ac:dyDescent="0.25">
      <c r="G80" t="s">
        <v>34</v>
      </c>
    </row>
    <row r="82" spans="1:13" x14ac:dyDescent="0.25">
      <c r="C82" t="s">
        <v>127</v>
      </c>
    </row>
    <row r="83" spans="1:13" x14ac:dyDescent="0.25">
      <c r="I83" t="s">
        <v>123</v>
      </c>
    </row>
    <row r="84" spans="1:13" ht="15.75" thickBot="1" x14ac:dyDescent="0.3"/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 t="s">
        <v>32</v>
      </c>
      <c r="C90" s="9">
        <v>31</v>
      </c>
      <c r="D90" s="9" t="s">
        <v>32</v>
      </c>
      <c r="E90" s="9">
        <v>1273</v>
      </c>
      <c r="F90" s="9">
        <v>0</v>
      </c>
      <c r="G90" s="9">
        <v>190</v>
      </c>
      <c r="H90" s="10" t="s">
        <v>32</v>
      </c>
      <c r="I90" s="10" t="s">
        <v>32</v>
      </c>
      <c r="J90" s="9"/>
      <c r="K90" s="10" t="s">
        <v>32</v>
      </c>
      <c r="L90" s="9"/>
      <c r="M90" s="9" t="s">
        <v>32</v>
      </c>
    </row>
    <row r="91" spans="1:13" x14ac:dyDescent="0.25">
      <c r="A91" s="9" t="s">
        <v>24</v>
      </c>
      <c r="B91" s="9" t="s">
        <v>32</v>
      </c>
      <c r="C91" s="9">
        <v>6</v>
      </c>
      <c r="D91" s="9" t="s">
        <v>32</v>
      </c>
      <c r="E91" s="9">
        <v>422</v>
      </c>
      <c r="F91" s="9">
        <v>0</v>
      </c>
      <c r="G91" s="9">
        <v>100</v>
      </c>
      <c r="H91" s="10" t="s">
        <v>32</v>
      </c>
      <c r="I91" s="10" t="s">
        <v>32</v>
      </c>
      <c r="J91" s="9"/>
      <c r="K91" s="10" t="s">
        <v>32</v>
      </c>
      <c r="L91" s="9"/>
      <c r="M91" s="9" t="s">
        <v>32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5" spans="1:13" x14ac:dyDescent="0.25">
      <c r="B95" s="55" t="s">
        <v>125</v>
      </c>
    </row>
    <row r="96" spans="1:13" x14ac:dyDescent="0.25">
      <c r="G96" t="s">
        <v>33</v>
      </c>
    </row>
    <row r="97" spans="7:7" x14ac:dyDescent="0.25">
      <c r="G97" t="s">
        <v>34</v>
      </c>
    </row>
  </sheetData>
  <mergeCells count="50"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7" zoomScaleNormal="100" zoomScaleSheetLayoutView="100" workbookViewId="0">
      <selection activeCell="A82" sqref="A82:XFD10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97</v>
      </c>
    </row>
    <row r="47" spans="1:13" ht="15.75" thickBot="1" x14ac:dyDescent="0.3"/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32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32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109</v>
      </c>
    </row>
    <row r="65" spans="1:13" ht="15.75" thickBot="1" x14ac:dyDescent="0.3"/>
    <row r="66" spans="1:13" x14ac:dyDescent="0.25">
      <c r="A66" s="5" t="s">
        <v>5</v>
      </c>
      <c r="B66" s="57" t="s">
        <v>6</v>
      </c>
      <c r="C66" s="58"/>
      <c r="D66" s="57" t="s">
        <v>9</v>
      </c>
      <c r="E66" s="58"/>
      <c r="F66" s="57" t="s">
        <v>10</v>
      </c>
      <c r="G66" s="58"/>
      <c r="H66" s="57" t="s">
        <v>11</v>
      </c>
      <c r="I66" s="58"/>
      <c r="J66" s="57" t="s">
        <v>14</v>
      </c>
      <c r="K66" s="58"/>
      <c r="L66" s="61" t="s">
        <v>15</v>
      </c>
      <c r="M66" s="58"/>
    </row>
    <row r="67" spans="1:13" x14ac:dyDescent="0.25">
      <c r="A67" s="6"/>
      <c r="B67" s="59" t="s">
        <v>7</v>
      </c>
      <c r="C67" s="60"/>
      <c r="D67" s="59" t="s">
        <v>8</v>
      </c>
      <c r="E67" s="60"/>
      <c r="F67" s="1"/>
      <c r="G67" s="8"/>
      <c r="H67" s="59" t="s">
        <v>12</v>
      </c>
      <c r="I67" s="60"/>
      <c r="J67" s="1"/>
      <c r="K67" s="8"/>
      <c r="L67" s="62" t="s">
        <v>16</v>
      </c>
      <c r="M67" s="60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32</v>
      </c>
      <c r="M73" s="9"/>
    </row>
    <row r="74" spans="1:13" x14ac:dyDescent="0.25">
      <c r="A74" s="9" t="s">
        <v>27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32</v>
      </c>
    </row>
    <row r="77" spans="1:13" x14ac:dyDescent="0.25">
      <c r="G77" t="s">
        <v>33</v>
      </c>
    </row>
    <row r="78" spans="1:13" x14ac:dyDescent="0.25">
      <c r="E78" t="s">
        <v>32</v>
      </c>
      <c r="G78" t="s">
        <v>34</v>
      </c>
    </row>
    <row r="82" spans="1:13" x14ac:dyDescent="0.25">
      <c r="C82" t="s">
        <v>3</v>
      </c>
    </row>
    <row r="83" spans="1:13" x14ac:dyDescent="0.25">
      <c r="I83" t="s">
        <v>126</v>
      </c>
    </row>
    <row r="84" spans="1:13" ht="15.75" thickBot="1" x14ac:dyDescent="0.3"/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4" spans="1:13" x14ac:dyDescent="0.25">
      <c r="L94" t="s">
        <v>32</v>
      </c>
    </row>
    <row r="95" spans="1:13" x14ac:dyDescent="0.25">
      <c r="B95" s="55" t="s">
        <v>125</v>
      </c>
    </row>
    <row r="96" spans="1:13" x14ac:dyDescent="0.25">
      <c r="G96" t="s">
        <v>33</v>
      </c>
    </row>
    <row r="97" spans="5:7" x14ac:dyDescent="0.25">
      <c r="E97" t="s">
        <v>32</v>
      </c>
      <c r="G97" t="s">
        <v>34</v>
      </c>
    </row>
  </sheetData>
  <mergeCells count="5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7" zoomScaleNormal="100" zoomScaleSheetLayoutView="100" workbookViewId="0">
      <selection activeCell="A42" sqref="A42:XFD5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98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 t="s">
        <v>32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32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32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32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32</v>
      </c>
      <c r="M36" s="9"/>
    </row>
    <row r="37" spans="1:13" x14ac:dyDescent="0.25">
      <c r="A37" s="9" t="s">
        <v>27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30" t="s">
        <v>32</v>
      </c>
    </row>
    <row r="39" spans="1:13" x14ac:dyDescent="0.25">
      <c r="L39" s="30" t="s">
        <v>32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C42" t="s">
        <v>3</v>
      </c>
    </row>
    <row r="43" spans="1:13" x14ac:dyDescent="0.25">
      <c r="I43" t="s">
        <v>110</v>
      </c>
    </row>
    <row r="44" spans="1:13" ht="15.75" thickBot="1" x14ac:dyDescent="0.3"/>
    <row r="45" spans="1:13" x14ac:dyDescent="0.25">
      <c r="A45" s="5" t="s">
        <v>5</v>
      </c>
      <c r="B45" s="57" t="s">
        <v>6</v>
      </c>
      <c r="C45" s="58"/>
      <c r="D45" s="57" t="s">
        <v>9</v>
      </c>
      <c r="E45" s="58"/>
      <c r="F45" s="57" t="s">
        <v>10</v>
      </c>
      <c r="G45" s="58"/>
      <c r="H45" s="57" t="s">
        <v>11</v>
      </c>
      <c r="I45" s="58"/>
      <c r="J45" s="57" t="s">
        <v>14</v>
      </c>
      <c r="K45" s="58"/>
      <c r="L45" s="61" t="s">
        <v>15</v>
      </c>
      <c r="M45" s="58"/>
    </row>
    <row r="46" spans="1:13" x14ac:dyDescent="0.25">
      <c r="A46" s="6"/>
      <c r="B46" s="59" t="s">
        <v>7</v>
      </c>
      <c r="C46" s="60"/>
      <c r="D46" s="59" t="s">
        <v>8</v>
      </c>
      <c r="E46" s="60"/>
      <c r="F46" s="1"/>
      <c r="G46" s="8"/>
      <c r="H46" s="59" t="s">
        <v>12</v>
      </c>
      <c r="I46" s="60"/>
      <c r="J46" s="1"/>
      <c r="K46" s="8"/>
      <c r="L46" s="62" t="s">
        <v>16</v>
      </c>
      <c r="M46" s="60"/>
    </row>
    <row r="47" spans="1:13" ht="15.75" thickBot="1" x14ac:dyDescent="0.3">
      <c r="A47" s="7"/>
      <c r="B47" s="2"/>
      <c r="C47" s="4"/>
      <c r="D47" s="2"/>
      <c r="E47" s="4"/>
      <c r="F47" s="2"/>
      <c r="G47" s="4"/>
      <c r="H47" s="2" t="s">
        <v>13</v>
      </c>
      <c r="I47" s="4"/>
      <c r="J47" s="2"/>
      <c r="K47" s="4"/>
      <c r="L47" s="3"/>
      <c r="M47" s="4"/>
    </row>
    <row r="48" spans="1:13" x14ac:dyDescent="0.25">
      <c r="A48" s="5"/>
      <c r="B48" s="5" t="s">
        <v>17</v>
      </c>
      <c r="C48" s="5" t="s">
        <v>19</v>
      </c>
      <c r="D48" s="5" t="s">
        <v>17</v>
      </c>
      <c r="E48" s="5" t="s">
        <v>19</v>
      </c>
      <c r="F48" s="5" t="s">
        <v>17</v>
      </c>
      <c r="G48" s="5" t="s">
        <v>19</v>
      </c>
      <c r="H48" s="5" t="s">
        <v>17</v>
      </c>
      <c r="I48" s="5" t="s">
        <v>19</v>
      </c>
      <c r="J48" s="5" t="s">
        <v>17</v>
      </c>
      <c r="K48" s="5" t="s">
        <v>19</v>
      </c>
      <c r="L48" s="5" t="s">
        <v>20</v>
      </c>
      <c r="M48" s="5" t="s">
        <v>22</v>
      </c>
    </row>
    <row r="49" spans="1:13" x14ac:dyDescent="0.25">
      <c r="A49" s="6"/>
      <c r="B49" s="6" t="s">
        <v>18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6" t="s">
        <v>21</v>
      </c>
      <c r="M49" s="6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32</v>
      </c>
      <c r="M52" s="9"/>
    </row>
    <row r="53" spans="1:13" x14ac:dyDescent="0.25">
      <c r="A53" s="9" t="s">
        <v>27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32</v>
      </c>
      <c r="M53" s="9">
        <f>SUM(M50:M51)</f>
        <v>0</v>
      </c>
    </row>
    <row r="54" spans="1:13" x14ac:dyDescent="0.25">
      <c r="L54" s="30" t="s">
        <v>32</v>
      </c>
    </row>
    <row r="55" spans="1:13" x14ac:dyDescent="0.25">
      <c r="B55" s="55" t="s">
        <v>125</v>
      </c>
      <c r="L55" s="30" t="s">
        <v>32</v>
      </c>
    </row>
    <row r="56" spans="1:13" x14ac:dyDescent="0.25">
      <c r="G56" t="s">
        <v>33</v>
      </c>
    </row>
    <row r="57" spans="1:13" x14ac:dyDescent="0.25">
      <c r="G57" t="s">
        <v>34</v>
      </c>
    </row>
  </sheetData>
  <mergeCells count="30"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51" zoomScaleNormal="100" workbookViewId="0">
      <selection activeCell="G165" sqref="G16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2"/>
    </row>
    <row r="2" spans="1:14" x14ac:dyDescent="0.25">
      <c r="I2" t="s">
        <v>1</v>
      </c>
      <c r="N2" s="15" t="s">
        <v>32</v>
      </c>
    </row>
    <row r="3" spans="1:14" x14ac:dyDescent="0.25">
      <c r="I3" t="s">
        <v>2</v>
      </c>
      <c r="N3" s="15"/>
    </row>
    <row r="4" spans="1:14" x14ac:dyDescent="0.25">
      <c r="N4" s="15"/>
    </row>
    <row r="5" spans="1:14" x14ac:dyDescent="0.25">
      <c r="C5" t="s">
        <v>3</v>
      </c>
      <c r="N5" s="15"/>
    </row>
    <row r="6" spans="1:14" x14ac:dyDescent="0.25">
      <c r="I6" t="s">
        <v>38</v>
      </c>
      <c r="N6" s="15"/>
    </row>
    <row r="7" spans="1:14" ht="15.75" thickBot="1" x14ac:dyDescent="0.3">
      <c r="N7" s="15"/>
    </row>
    <row r="8" spans="1:14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/>
      <c r="I8" s="58"/>
      <c r="J8" s="57" t="s">
        <v>14</v>
      </c>
      <c r="K8" s="58"/>
      <c r="L8" s="61" t="s">
        <v>15</v>
      </c>
      <c r="M8" s="61"/>
      <c r="N8" s="63" t="s">
        <v>61</v>
      </c>
    </row>
    <row r="9" spans="1:14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51</v>
      </c>
      <c r="I9" s="60"/>
      <c r="J9" s="1"/>
      <c r="K9" s="8"/>
      <c r="L9" s="62" t="s">
        <v>16</v>
      </c>
      <c r="M9" s="62"/>
      <c r="N9" s="64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65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9"/>
    </row>
    <row r="12" spans="1:14" ht="15.75" thickBot="1" x14ac:dyDescent="0.3">
      <c r="A12" s="26"/>
      <c r="B12" s="26" t="s">
        <v>18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8</v>
      </c>
      <c r="I12" s="26" t="s">
        <v>52</v>
      </c>
      <c r="J12" s="26" t="s">
        <v>18</v>
      </c>
      <c r="K12" s="26" t="s">
        <v>18</v>
      </c>
      <c r="L12" s="26" t="s">
        <v>21</v>
      </c>
      <c r="M12" s="27"/>
      <c r="N12" s="28"/>
    </row>
    <row r="13" spans="1:14" x14ac:dyDescent="0.25">
      <c r="A13" s="23" t="s">
        <v>39</v>
      </c>
      <c r="B13" s="23">
        <v>28</v>
      </c>
      <c r="C13" s="23">
        <v>30</v>
      </c>
      <c r="D13" s="23">
        <v>1537</v>
      </c>
      <c r="E13" s="23">
        <v>3919</v>
      </c>
      <c r="F13" s="23"/>
      <c r="G13" s="23">
        <v>580</v>
      </c>
      <c r="H13" s="24"/>
      <c r="I13" s="24"/>
      <c r="J13" s="23"/>
      <c r="K13" s="24"/>
      <c r="L13" s="23"/>
      <c r="M13" s="25"/>
      <c r="N13" s="23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1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1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1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1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1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1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1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1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1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1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1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1"/>
      <c r="N26" s="9"/>
    </row>
    <row r="30" spans="1:14" x14ac:dyDescent="0.25">
      <c r="I30" t="s">
        <v>0</v>
      </c>
      <c r="N30" s="15"/>
    </row>
    <row r="31" spans="1:14" x14ac:dyDescent="0.25">
      <c r="I31" t="s">
        <v>1</v>
      </c>
      <c r="N31" s="15" t="s">
        <v>32</v>
      </c>
    </row>
    <row r="32" spans="1:14" x14ac:dyDescent="0.25">
      <c r="I32" t="s">
        <v>2</v>
      </c>
      <c r="N32" s="15"/>
    </row>
    <row r="33" spans="1:14" x14ac:dyDescent="0.25">
      <c r="N33" s="15"/>
    </row>
    <row r="34" spans="1:14" x14ac:dyDescent="0.25">
      <c r="C34" t="s">
        <v>3</v>
      </c>
      <c r="N34" s="15"/>
    </row>
    <row r="35" spans="1:14" x14ac:dyDescent="0.25">
      <c r="I35" t="s">
        <v>62</v>
      </c>
      <c r="N35" s="15"/>
    </row>
    <row r="36" spans="1:14" ht="15.75" thickBot="1" x14ac:dyDescent="0.3">
      <c r="N36" s="15"/>
    </row>
    <row r="37" spans="1:14" x14ac:dyDescent="0.25">
      <c r="A37" s="5" t="s">
        <v>5</v>
      </c>
      <c r="B37" s="57" t="s">
        <v>6</v>
      </c>
      <c r="C37" s="58"/>
      <c r="D37" s="57" t="s">
        <v>9</v>
      </c>
      <c r="E37" s="58"/>
      <c r="F37" s="57" t="s">
        <v>10</v>
      </c>
      <c r="G37" s="58"/>
      <c r="H37" s="57"/>
      <c r="I37" s="58"/>
      <c r="J37" s="57" t="s">
        <v>14</v>
      </c>
      <c r="K37" s="58"/>
      <c r="L37" s="61" t="s">
        <v>15</v>
      </c>
      <c r="M37" s="61"/>
      <c r="N37" s="63" t="s">
        <v>61</v>
      </c>
    </row>
    <row r="38" spans="1:14" x14ac:dyDescent="0.25">
      <c r="A38" s="6"/>
      <c r="B38" s="59" t="s">
        <v>7</v>
      </c>
      <c r="C38" s="60"/>
      <c r="D38" s="59" t="s">
        <v>8</v>
      </c>
      <c r="E38" s="60"/>
      <c r="F38" s="1"/>
      <c r="G38" s="8"/>
      <c r="H38" s="59" t="s">
        <v>51</v>
      </c>
      <c r="I38" s="60"/>
      <c r="J38" s="1"/>
      <c r="K38" s="8"/>
      <c r="L38" s="62" t="s">
        <v>16</v>
      </c>
      <c r="M38" s="62"/>
      <c r="N38" s="64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65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9"/>
    </row>
    <row r="41" spans="1:14" ht="15.75" thickBot="1" x14ac:dyDescent="0.3">
      <c r="A41" s="26"/>
      <c r="B41" s="26" t="s">
        <v>18</v>
      </c>
      <c r="C41" s="26" t="s">
        <v>18</v>
      </c>
      <c r="D41" s="26" t="s">
        <v>18</v>
      </c>
      <c r="E41" s="26" t="s">
        <v>18</v>
      </c>
      <c r="F41" s="26" t="s">
        <v>18</v>
      </c>
      <c r="G41" s="26" t="s">
        <v>18</v>
      </c>
      <c r="H41" s="26" t="s">
        <v>8</v>
      </c>
      <c r="I41" s="26" t="s">
        <v>52</v>
      </c>
      <c r="J41" s="26" t="s">
        <v>18</v>
      </c>
      <c r="K41" s="26" t="s">
        <v>18</v>
      </c>
      <c r="L41" s="26" t="s">
        <v>21</v>
      </c>
      <c r="M41" s="27"/>
      <c r="N41" s="28"/>
    </row>
    <row r="42" spans="1:14" x14ac:dyDescent="0.25">
      <c r="A42" s="23" t="s">
        <v>39</v>
      </c>
      <c r="B42" s="23">
        <v>28</v>
      </c>
      <c r="C42" s="23">
        <v>30</v>
      </c>
      <c r="D42" s="23">
        <v>1537</v>
      </c>
      <c r="E42" s="23">
        <v>3919</v>
      </c>
      <c r="F42" s="23"/>
      <c r="G42" s="23">
        <v>580</v>
      </c>
      <c r="H42" s="24"/>
      <c r="I42" s="24"/>
      <c r="J42" s="23"/>
      <c r="K42" s="24"/>
      <c r="L42" s="23"/>
      <c r="M42" s="25"/>
      <c r="N42" s="23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1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1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1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1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1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1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1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1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1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1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1"/>
      <c r="N55" s="9">
        <f>SUM(N42:N54)</f>
        <v>143.04999999999998</v>
      </c>
    </row>
    <row r="57" spans="1:14" x14ac:dyDescent="0.25">
      <c r="I57" t="s">
        <v>0</v>
      </c>
      <c r="N57" s="15"/>
    </row>
    <row r="58" spans="1:14" x14ac:dyDescent="0.25">
      <c r="I58" t="s">
        <v>1</v>
      </c>
      <c r="N58" s="15" t="s">
        <v>32</v>
      </c>
    </row>
    <row r="59" spans="1:14" x14ac:dyDescent="0.25">
      <c r="I59" t="s">
        <v>2</v>
      </c>
      <c r="N59" s="15"/>
    </row>
    <row r="60" spans="1:14" x14ac:dyDescent="0.25">
      <c r="N60" s="15"/>
    </row>
    <row r="61" spans="1:14" x14ac:dyDescent="0.25">
      <c r="C61" t="s">
        <v>3</v>
      </c>
      <c r="N61" s="15"/>
    </row>
    <row r="62" spans="1:14" x14ac:dyDescent="0.25">
      <c r="I62" t="s">
        <v>68</v>
      </c>
      <c r="N62" s="15"/>
    </row>
    <row r="63" spans="1:14" ht="15.75" thickBot="1" x14ac:dyDescent="0.3">
      <c r="N63" s="15"/>
    </row>
    <row r="64" spans="1:14" x14ac:dyDescent="0.25">
      <c r="A64" s="5" t="s">
        <v>5</v>
      </c>
      <c r="B64" s="57" t="s">
        <v>6</v>
      </c>
      <c r="C64" s="58"/>
      <c r="D64" s="57" t="s">
        <v>9</v>
      </c>
      <c r="E64" s="58"/>
      <c r="F64" s="57" t="s">
        <v>10</v>
      </c>
      <c r="G64" s="58"/>
      <c r="H64" s="68"/>
      <c r="I64" s="69"/>
      <c r="J64" s="68" t="s">
        <v>14</v>
      </c>
      <c r="K64" s="69"/>
      <c r="L64" s="61" t="s">
        <v>15</v>
      </c>
      <c r="M64" s="61"/>
      <c r="N64" s="63" t="s">
        <v>61</v>
      </c>
    </row>
    <row r="65" spans="1:14" x14ac:dyDescent="0.25">
      <c r="A65" s="6"/>
      <c r="B65" s="59" t="s">
        <v>7</v>
      </c>
      <c r="C65" s="60"/>
      <c r="D65" s="59" t="s">
        <v>8</v>
      </c>
      <c r="E65" s="60"/>
      <c r="F65" s="1"/>
      <c r="G65" s="8"/>
      <c r="H65" s="66" t="s">
        <v>51</v>
      </c>
      <c r="I65" s="67"/>
      <c r="J65" s="66" t="s">
        <v>51</v>
      </c>
      <c r="K65" s="67"/>
      <c r="L65" s="62" t="s">
        <v>16</v>
      </c>
      <c r="M65" s="62"/>
      <c r="N65" s="64"/>
    </row>
    <row r="66" spans="1:14" ht="15.75" thickBot="1" x14ac:dyDescent="0.3">
      <c r="A66" s="7"/>
      <c r="B66" s="2"/>
      <c r="C66" s="4"/>
      <c r="D66" s="70" t="s">
        <v>72</v>
      </c>
      <c r="E66" s="71"/>
      <c r="F66" s="2"/>
      <c r="G66" s="4"/>
      <c r="H66" s="31"/>
      <c r="I66" s="32"/>
      <c r="J66" s="31"/>
      <c r="K66" s="32"/>
      <c r="L66" s="3"/>
      <c r="M66" s="3"/>
      <c r="N66" s="65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3" t="s">
        <v>9</v>
      </c>
      <c r="I67" s="33"/>
      <c r="J67" s="33" t="s">
        <v>17</v>
      </c>
      <c r="K67" s="33" t="s">
        <v>19</v>
      </c>
      <c r="L67" s="5" t="s">
        <v>20</v>
      </c>
      <c r="M67" s="12" t="s">
        <v>22</v>
      </c>
      <c r="N67" s="29"/>
    </row>
    <row r="68" spans="1:14" ht="15.75" thickBot="1" x14ac:dyDescent="0.3">
      <c r="A68" s="26"/>
      <c r="B68" s="26" t="s">
        <v>18</v>
      </c>
      <c r="C68" s="26" t="s">
        <v>18</v>
      </c>
      <c r="D68" s="26" t="s">
        <v>18</v>
      </c>
      <c r="E68" s="26" t="s">
        <v>18</v>
      </c>
      <c r="F68" s="26" t="s">
        <v>18</v>
      </c>
      <c r="G68" s="26" t="s">
        <v>18</v>
      </c>
      <c r="H68" s="34" t="s">
        <v>8</v>
      </c>
      <c r="I68" s="34" t="s">
        <v>52</v>
      </c>
      <c r="J68" s="34" t="s">
        <v>51</v>
      </c>
      <c r="K68" s="34" t="s">
        <v>51</v>
      </c>
      <c r="L68" s="26" t="s">
        <v>21</v>
      </c>
      <c r="M68" s="27"/>
      <c r="N68" s="28"/>
    </row>
    <row r="69" spans="1:14" x14ac:dyDescent="0.25">
      <c r="A69" s="23" t="s">
        <v>39</v>
      </c>
      <c r="B69" s="23">
        <v>30</v>
      </c>
      <c r="C69" s="23">
        <v>18</v>
      </c>
      <c r="D69" s="23">
        <v>1388</v>
      </c>
      <c r="E69" s="23">
        <v>2300</v>
      </c>
      <c r="F69" s="23">
        <v>0</v>
      </c>
      <c r="G69" s="23">
        <v>655</v>
      </c>
      <c r="H69" s="35">
        <v>180</v>
      </c>
      <c r="I69" s="36">
        <f>SUM(D69+E69+H69)</f>
        <v>3868</v>
      </c>
      <c r="J69" s="37"/>
      <c r="K69" s="35">
        <v>60</v>
      </c>
      <c r="L69" s="23">
        <v>280.3</v>
      </c>
      <c r="M69" s="25"/>
      <c r="N69" s="23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3">
        <v>0</v>
      </c>
      <c r="G70" s="9">
        <v>282</v>
      </c>
      <c r="H70" s="35">
        <v>120</v>
      </c>
      <c r="I70" s="38">
        <f>SUM(D70+E70+H70)</f>
        <v>1318</v>
      </c>
      <c r="J70" s="39"/>
      <c r="K70" s="35">
        <v>50</v>
      </c>
      <c r="L70" s="9">
        <v>5.7</v>
      </c>
      <c r="M70" s="21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3">
        <v>0</v>
      </c>
      <c r="G71" s="9">
        <v>235</v>
      </c>
      <c r="H71" s="35">
        <v>100</v>
      </c>
      <c r="I71" s="38">
        <f>SUM(D71+E71+H71)</f>
        <v>1350</v>
      </c>
      <c r="J71" s="39"/>
      <c r="K71" s="35">
        <v>30</v>
      </c>
      <c r="L71" s="9">
        <v>48.78</v>
      </c>
      <c r="M71" s="21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3">
        <v>0</v>
      </c>
      <c r="G72" s="9">
        <v>448</v>
      </c>
      <c r="H72" s="35">
        <v>180</v>
      </c>
      <c r="I72" s="38">
        <f>SUM(D72+E72+H73)</f>
        <v>2008</v>
      </c>
      <c r="J72" s="39"/>
      <c r="K72" s="35">
        <v>60</v>
      </c>
      <c r="L72" s="9">
        <v>3.9</v>
      </c>
      <c r="M72" s="21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3">
        <v>0</v>
      </c>
      <c r="G73" s="9">
        <v>1316</v>
      </c>
      <c r="H73" s="35">
        <v>120</v>
      </c>
      <c r="I73" s="38">
        <f t="shared" ref="I73:I80" si="0">SUM(D73+E73+H73)</f>
        <v>3905</v>
      </c>
      <c r="J73" s="39"/>
      <c r="K73" s="35">
        <v>50</v>
      </c>
      <c r="L73" s="9">
        <v>71.102999999999994</v>
      </c>
      <c r="M73" s="21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3">
        <v>0</v>
      </c>
      <c r="G74" s="9">
        <v>780</v>
      </c>
      <c r="H74" s="35">
        <v>100</v>
      </c>
      <c r="I74" s="38">
        <f t="shared" si="0"/>
        <v>2368</v>
      </c>
      <c r="J74" s="39"/>
      <c r="K74" s="35">
        <v>30</v>
      </c>
      <c r="L74" s="9">
        <v>12.031000000000001</v>
      </c>
      <c r="M74" s="21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3">
        <v>0</v>
      </c>
      <c r="G75" s="9">
        <v>185</v>
      </c>
      <c r="H75" s="35">
        <v>80</v>
      </c>
      <c r="I75" s="38">
        <f t="shared" si="0"/>
        <v>860</v>
      </c>
      <c r="J75" s="39"/>
      <c r="K75" s="35">
        <v>10</v>
      </c>
      <c r="L75" s="9">
        <v>60.35</v>
      </c>
      <c r="M75" s="21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3">
        <v>0</v>
      </c>
      <c r="G76" s="9">
        <v>672</v>
      </c>
      <c r="H76" s="35">
        <v>60</v>
      </c>
      <c r="I76" s="38">
        <f t="shared" si="0"/>
        <v>2037</v>
      </c>
      <c r="J76" s="39"/>
      <c r="K76" s="35">
        <v>10</v>
      </c>
      <c r="L76" s="9">
        <v>138.804</v>
      </c>
      <c r="M76" s="21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3">
        <v>0</v>
      </c>
      <c r="G77" s="9">
        <v>360</v>
      </c>
      <c r="H77" s="35">
        <v>60</v>
      </c>
      <c r="I77" s="38">
        <f t="shared" si="0"/>
        <v>1341</v>
      </c>
      <c r="J77" s="39"/>
      <c r="K77" s="35">
        <v>80</v>
      </c>
      <c r="L77" s="9">
        <v>74.599999999999994</v>
      </c>
      <c r="M77" s="21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3">
        <v>0</v>
      </c>
      <c r="G78" s="9">
        <v>300</v>
      </c>
      <c r="H78" s="35">
        <v>120</v>
      </c>
      <c r="I78" s="38">
        <f t="shared" si="0"/>
        <v>1112</v>
      </c>
      <c r="J78" s="39"/>
      <c r="K78" s="35">
        <v>100</v>
      </c>
      <c r="L78" s="9">
        <v>6.7</v>
      </c>
      <c r="M78" s="21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3">
        <v>0</v>
      </c>
      <c r="G79" s="9">
        <v>200</v>
      </c>
      <c r="H79" s="35">
        <v>120</v>
      </c>
      <c r="I79" s="38">
        <f t="shared" si="0"/>
        <v>1070</v>
      </c>
      <c r="J79" s="39"/>
      <c r="K79" s="35">
        <v>100</v>
      </c>
      <c r="L79" s="9">
        <v>37.4</v>
      </c>
      <c r="M79" s="21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5">
        <v>120</v>
      </c>
      <c r="I80" s="38">
        <f t="shared" si="0"/>
        <v>926</v>
      </c>
      <c r="J80" s="39"/>
      <c r="K80" s="35">
        <v>100</v>
      </c>
      <c r="L80" s="9">
        <v>145.65600000000001</v>
      </c>
      <c r="M80" s="2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9"/>
      <c r="I81" s="39"/>
      <c r="J81" s="39"/>
      <c r="K81" s="39"/>
      <c r="L81" s="9"/>
      <c r="M81" s="21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8">
        <f>SUM(H69:H80)</f>
        <v>1360</v>
      </c>
      <c r="I82" s="38">
        <f>SUM(I69:I80)</f>
        <v>22163</v>
      </c>
      <c r="J82" s="39"/>
      <c r="K82" s="38">
        <f>SUM(K69:K81)</f>
        <v>680</v>
      </c>
      <c r="L82" s="9">
        <f>SUM(L69:L81)</f>
        <v>885.32400000000007</v>
      </c>
      <c r="M82" s="21"/>
      <c r="N82" s="9">
        <f>SUM(N69:N81)</f>
        <v>168</v>
      </c>
    </row>
    <row r="85" spans="1:14" x14ac:dyDescent="0.25">
      <c r="I85" t="s">
        <v>0</v>
      </c>
      <c r="N85" s="15"/>
    </row>
    <row r="86" spans="1:14" x14ac:dyDescent="0.25">
      <c r="I86" t="s">
        <v>1</v>
      </c>
      <c r="N86" s="15" t="s">
        <v>32</v>
      </c>
    </row>
    <row r="87" spans="1:14" x14ac:dyDescent="0.25">
      <c r="I87" t="s">
        <v>2</v>
      </c>
      <c r="N87" s="15"/>
    </row>
    <row r="88" spans="1:14" x14ac:dyDescent="0.25">
      <c r="N88" s="15"/>
    </row>
    <row r="89" spans="1:14" x14ac:dyDescent="0.25">
      <c r="C89" t="s">
        <v>3</v>
      </c>
      <c r="N89" s="15"/>
    </row>
    <row r="90" spans="1:14" x14ac:dyDescent="0.25">
      <c r="I90" t="s">
        <v>99</v>
      </c>
      <c r="N90" s="15"/>
    </row>
    <row r="91" spans="1:14" ht="15.75" thickBot="1" x14ac:dyDescent="0.3">
      <c r="N91" s="15"/>
    </row>
    <row r="92" spans="1:14" x14ac:dyDescent="0.25">
      <c r="A92" s="5" t="s">
        <v>5</v>
      </c>
      <c r="B92" s="57" t="s">
        <v>6</v>
      </c>
      <c r="C92" s="58"/>
      <c r="D92" s="57" t="s">
        <v>9</v>
      </c>
      <c r="E92" s="58"/>
      <c r="F92" s="57" t="s">
        <v>10</v>
      </c>
      <c r="G92" s="58"/>
      <c r="H92" s="68"/>
      <c r="I92" s="69"/>
      <c r="J92" s="68" t="s">
        <v>14</v>
      </c>
      <c r="K92" s="69"/>
      <c r="L92" s="61" t="s">
        <v>15</v>
      </c>
      <c r="M92" s="61"/>
      <c r="N92" s="63" t="s">
        <v>61</v>
      </c>
    </row>
    <row r="93" spans="1:14" x14ac:dyDescent="0.25">
      <c r="A93" s="6"/>
      <c r="B93" s="59" t="s">
        <v>7</v>
      </c>
      <c r="C93" s="60"/>
      <c r="D93" s="59" t="s">
        <v>8</v>
      </c>
      <c r="E93" s="60"/>
      <c r="F93" s="1"/>
      <c r="G93" s="8"/>
      <c r="H93" s="66" t="s">
        <v>51</v>
      </c>
      <c r="I93" s="67"/>
      <c r="J93" s="66" t="s">
        <v>51</v>
      </c>
      <c r="K93" s="67"/>
      <c r="L93" s="62" t="s">
        <v>16</v>
      </c>
      <c r="M93" s="62"/>
      <c r="N93" s="64"/>
    </row>
    <row r="94" spans="1:14" ht="15.75" thickBot="1" x14ac:dyDescent="0.3">
      <c r="A94" s="7"/>
      <c r="B94" s="2"/>
      <c r="C94" s="4"/>
      <c r="D94" s="70" t="s">
        <v>72</v>
      </c>
      <c r="E94" s="71"/>
      <c r="F94" s="2"/>
      <c r="G94" s="4"/>
      <c r="H94" s="31"/>
      <c r="I94" s="32"/>
      <c r="J94" s="31"/>
      <c r="K94" s="32"/>
      <c r="L94" s="3"/>
      <c r="M94" s="3"/>
      <c r="N94" s="65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3" t="s">
        <v>9</v>
      </c>
      <c r="I95" s="33"/>
      <c r="J95" s="33" t="s">
        <v>17</v>
      </c>
      <c r="K95" s="33" t="s">
        <v>19</v>
      </c>
      <c r="L95" s="5" t="s">
        <v>20</v>
      </c>
      <c r="M95" s="12" t="s">
        <v>22</v>
      </c>
      <c r="N95" s="29"/>
    </row>
    <row r="96" spans="1:14" ht="15.75" thickBot="1" x14ac:dyDescent="0.3">
      <c r="A96" s="26"/>
      <c r="B96" s="26" t="s">
        <v>18</v>
      </c>
      <c r="C96" s="26" t="s">
        <v>18</v>
      </c>
      <c r="D96" s="26" t="s">
        <v>18</v>
      </c>
      <c r="E96" s="26" t="s">
        <v>18</v>
      </c>
      <c r="F96" s="26" t="s">
        <v>18</v>
      </c>
      <c r="G96" s="26" t="s">
        <v>18</v>
      </c>
      <c r="H96" s="34" t="s">
        <v>8</v>
      </c>
      <c r="I96" s="34" t="s">
        <v>52</v>
      </c>
      <c r="J96" s="34" t="s">
        <v>51</v>
      </c>
      <c r="K96" s="34" t="s">
        <v>51</v>
      </c>
      <c r="L96" s="26" t="s">
        <v>21</v>
      </c>
      <c r="M96" s="27"/>
      <c r="N96" s="28"/>
    </row>
    <row r="97" spans="1:14" x14ac:dyDescent="0.25">
      <c r="A97" s="23" t="s">
        <v>39</v>
      </c>
      <c r="B97" s="23">
        <v>16</v>
      </c>
      <c r="C97" s="23">
        <v>21</v>
      </c>
      <c r="D97" s="23">
        <v>1000</v>
      </c>
      <c r="E97" s="23">
        <v>1505</v>
      </c>
      <c r="F97" s="23">
        <v>240</v>
      </c>
      <c r="G97" s="23">
        <v>555</v>
      </c>
      <c r="H97" s="35">
        <v>312</v>
      </c>
      <c r="I97" s="36">
        <v>2496</v>
      </c>
      <c r="J97" s="37"/>
      <c r="K97" s="35">
        <v>96</v>
      </c>
      <c r="L97" s="23">
        <v>0</v>
      </c>
      <c r="M97" s="25"/>
      <c r="N97" s="23">
        <v>100</v>
      </c>
    </row>
    <row r="98" spans="1:14" x14ac:dyDescent="0.25">
      <c r="A98" s="9" t="s">
        <v>40</v>
      </c>
      <c r="B98" s="9">
        <v>14</v>
      </c>
      <c r="C98" s="9">
        <v>29</v>
      </c>
      <c r="D98" s="9">
        <v>140</v>
      </c>
      <c r="E98" s="9">
        <v>1240</v>
      </c>
      <c r="F98" s="23">
        <v>0</v>
      </c>
      <c r="G98" s="9">
        <v>355</v>
      </c>
      <c r="H98" s="45">
        <v>312</v>
      </c>
      <c r="I98" s="36">
        <v>2496</v>
      </c>
      <c r="J98" s="39"/>
      <c r="K98" s="35">
        <v>96</v>
      </c>
      <c r="L98" s="44">
        <v>27.83</v>
      </c>
      <c r="M98" s="21"/>
      <c r="N98" s="9">
        <v>14</v>
      </c>
    </row>
    <row r="99" spans="1:14" x14ac:dyDescent="0.25">
      <c r="A99" s="9" t="s">
        <v>41</v>
      </c>
      <c r="B99" s="9">
        <v>14</v>
      </c>
      <c r="C99" s="9">
        <v>25</v>
      </c>
      <c r="D99" s="9">
        <v>230</v>
      </c>
      <c r="E99" s="9">
        <v>1679</v>
      </c>
      <c r="F99" s="23">
        <v>0</v>
      </c>
      <c r="G99" s="9">
        <v>336</v>
      </c>
      <c r="H99" s="45">
        <v>312</v>
      </c>
      <c r="I99" s="36">
        <v>2496</v>
      </c>
      <c r="J99" s="39"/>
      <c r="K99" s="35">
        <v>96</v>
      </c>
      <c r="L99" s="44">
        <v>30.62</v>
      </c>
      <c r="M99" s="21"/>
      <c r="N99" s="9">
        <v>23</v>
      </c>
    </row>
    <row r="100" spans="1:14" x14ac:dyDescent="0.25">
      <c r="A100" s="9" t="s">
        <v>42</v>
      </c>
      <c r="B100" s="9">
        <v>7</v>
      </c>
      <c r="C100" s="9">
        <v>29</v>
      </c>
      <c r="D100" s="9">
        <v>100</v>
      </c>
      <c r="E100" s="9">
        <v>1839</v>
      </c>
      <c r="F100" s="23">
        <v>0</v>
      </c>
      <c r="G100" s="9">
        <v>487</v>
      </c>
      <c r="H100" s="45">
        <v>312</v>
      </c>
      <c r="I100" s="36">
        <v>2496</v>
      </c>
      <c r="J100" s="39"/>
      <c r="K100" s="35">
        <v>96</v>
      </c>
      <c r="L100" s="44">
        <v>30.715</v>
      </c>
      <c r="M100" s="21"/>
      <c r="N100" s="9">
        <v>10</v>
      </c>
    </row>
    <row r="101" spans="1:14" s="53" customFormat="1" x14ac:dyDescent="0.25">
      <c r="A101" s="46" t="s">
        <v>43</v>
      </c>
      <c r="B101" s="46">
        <v>8</v>
      </c>
      <c r="C101" s="46">
        <v>44</v>
      </c>
      <c r="D101" s="46">
        <v>105</v>
      </c>
      <c r="E101" s="46">
        <v>4384</v>
      </c>
      <c r="F101" s="47">
        <v>0</v>
      </c>
      <c r="G101" s="46">
        <v>1585</v>
      </c>
      <c r="H101" s="48">
        <v>312</v>
      </c>
      <c r="I101" s="49">
        <v>2496</v>
      </c>
      <c r="J101" s="46"/>
      <c r="K101" s="50">
        <v>96</v>
      </c>
      <c r="L101" s="51">
        <v>101.02</v>
      </c>
      <c r="M101" s="52"/>
      <c r="N101" s="46">
        <v>10.5</v>
      </c>
    </row>
    <row r="102" spans="1:14" x14ac:dyDescent="0.25">
      <c r="A102" s="9" t="s">
        <v>44</v>
      </c>
      <c r="B102" s="9">
        <v>0</v>
      </c>
      <c r="C102" s="9">
        <v>30</v>
      </c>
      <c r="D102" s="9">
        <v>0</v>
      </c>
      <c r="E102" s="9">
        <v>1888</v>
      </c>
      <c r="F102" s="23">
        <v>0</v>
      </c>
      <c r="G102" s="9">
        <v>790</v>
      </c>
      <c r="H102" s="45">
        <v>312</v>
      </c>
      <c r="I102" s="36">
        <v>2496</v>
      </c>
      <c r="J102" s="39"/>
      <c r="K102" s="35">
        <v>96</v>
      </c>
      <c r="L102" s="44">
        <v>0</v>
      </c>
      <c r="M102" s="21"/>
      <c r="N102" s="9">
        <v>0</v>
      </c>
    </row>
    <row r="103" spans="1:14" x14ac:dyDescent="0.25">
      <c r="A103" s="9" t="s">
        <v>45</v>
      </c>
      <c r="B103" s="9">
        <v>5</v>
      </c>
      <c r="C103" s="9">
        <v>28</v>
      </c>
      <c r="D103" s="9">
        <v>50</v>
      </c>
      <c r="E103" s="9">
        <v>1242</v>
      </c>
      <c r="F103" s="23">
        <v>0</v>
      </c>
      <c r="G103" s="9">
        <v>440</v>
      </c>
      <c r="H103" s="45">
        <v>312</v>
      </c>
      <c r="I103" s="36">
        <v>2496</v>
      </c>
      <c r="J103" s="39"/>
      <c r="K103" s="35">
        <v>96</v>
      </c>
      <c r="L103" s="44">
        <v>79.28</v>
      </c>
      <c r="M103" s="21"/>
      <c r="N103" s="9">
        <v>5</v>
      </c>
    </row>
    <row r="104" spans="1:14" x14ac:dyDescent="0.25">
      <c r="A104" s="9" t="s">
        <v>69</v>
      </c>
      <c r="B104" s="9">
        <v>9</v>
      </c>
      <c r="C104" s="9">
        <v>14</v>
      </c>
      <c r="D104" s="9">
        <v>120</v>
      </c>
      <c r="E104" s="9">
        <v>567</v>
      </c>
      <c r="F104" s="23">
        <v>0</v>
      </c>
      <c r="G104" s="9">
        <v>200</v>
      </c>
      <c r="H104" s="45">
        <v>312</v>
      </c>
      <c r="I104" s="36">
        <v>2496</v>
      </c>
      <c r="J104" s="39"/>
      <c r="K104" s="35">
        <v>96</v>
      </c>
      <c r="L104" s="44">
        <v>0</v>
      </c>
      <c r="M104" s="21"/>
      <c r="N104" s="9">
        <v>12</v>
      </c>
    </row>
    <row r="105" spans="1:14" x14ac:dyDescent="0.25">
      <c r="A105" s="9" t="s">
        <v>47</v>
      </c>
      <c r="B105" s="9">
        <v>8</v>
      </c>
      <c r="C105" s="9">
        <v>14</v>
      </c>
      <c r="D105" s="9">
        <v>100</v>
      </c>
      <c r="E105" s="9">
        <v>1290</v>
      </c>
      <c r="F105" s="23">
        <v>0</v>
      </c>
      <c r="G105" s="9">
        <v>455</v>
      </c>
      <c r="H105" s="45">
        <v>312</v>
      </c>
      <c r="I105" s="36">
        <v>2496</v>
      </c>
      <c r="J105" s="39"/>
      <c r="K105" s="35">
        <v>96</v>
      </c>
      <c r="L105" s="44">
        <v>3</v>
      </c>
      <c r="M105" s="21"/>
      <c r="N105" s="9">
        <v>10</v>
      </c>
    </row>
    <row r="106" spans="1:14" x14ac:dyDescent="0.25">
      <c r="A106" s="9" t="s">
        <v>48</v>
      </c>
      <c r="B106" s="9">
        <v>4</v>
      </c>
      <c r="C106" s="9">
        <v>23</v>
      </c>
      <c r="D106" s="9">
        <v>65</v>
      </c>
      <c r="E106" s="9">
        <v>1156</v>
      </c>
      <c r="F106" s="23">
        <v>0</v>
      </c>
      <c r="G106" s="9">
        <v>346</v>
      </c>
      <c r="H106" s="45">
        <v>312</v>
      </c>
      <c r="I106" s="36">
        <v>2496</v>
      </c>
      <c r="J106" s="39"/>
      <c r="K106" s="35">
        <v>96</v>
      </c>
      <c r="L106" s="44">
        <v>5</v>
      </c>
      <c r="M106" s="21"/>
      <c r="N106" s="9">
        <v>6.5</v>
      </c>
    </row>
    <row r="107" spans="1:14" x14ac:dyDescent="0.25">
      <c r="A107" s="9" t="s">
        <v>49</v>
      </c>
      <c r="B107" s="9">
        <v>0</v>
      </c>
      <c r="C107" s="9">
        <v>56</v>
      </c>
      <c r="D107" s="9">
        <v>0</v>
      </c>
      <c r="E107" s="9">
        <v>1290</v>
      </c>
      <c r="F107" s="23">
        <v>0</v>
      </c>
      <c r="G107" s="9">
        <v>483</v>
      </c>
      <c r="H107" s="45">
        <v>312</v>
      </c>
      <c r="I107" s="36">
        <v>2496</v>
      </c>
      <c r="J107" s="39"/>
      <c r="K107" s="35">
        <v>96</v>
      </c>
      <c r="L107" s="44">
        <v>15</v>
      </c>
      <c r="M107" s="21"/>
      <c r="N107" s="9">
        <v>0</v>
      </c>
    </row>
    <row r="108" spans="1:14" x14ac:dyDescent="0.25">
      <c r="A108" s="9" t="s">
        <v>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35">
        <v>313</v>
      </c>
      <c r="I108" s="36">
        <v>2496</v>
      </c>
      <c r="J108" s="39"/>
      <c r="K108" s="35">
        <v>157</v>
      </c>
      <c r="L108" s="44">
        <v>190</v>
      </c>
      <c r="M108" s="2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9"/>
      <c r="I109" s="39"/>
      <c r="J109" s="39"/>
      <c r="K109" s="39"/>
      <c r="L109" s="9"/>
      <c r="M109" s="21"/>
      <c r="N109" s="9"/>
    </row>
    <row r="110" spans="1:14" x14ac:dyDescent="0.25">
      <c r="A110" s="9" t="s">
        <v>27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38">
        <f>SUM(H97:H108)</f>
        <v>3745</v>
      </c>
      <c r="I110" s="38">
        <f>SUM(I97:I108)</f>
        <v>29952</v>
      </c>
      <c r="J110" s="39"/>
      <c r="K110" s="38">
        <f>SUM(K97:K109)</f>
        <v>1213</v>
      </c>
      <c r="L110" s="9">
        <f>SUM(L97:L109)</f>
        <v>482.46500000000003</v>
      </c>
      <c r="M110" s="21"/>
      <c r="N110" s="9">
        <f>SUM(N97:N109)</f>
        <v>191</v>
      </c>
    </row>
    <row r="112" spans="1:14" x14ac:dyDescent="0.25">
      <c r="K112" t="s">
        <v>32</v>
      </c>
    </row>
    <row r="113" spans="1:14" x14ac:dyDescent="0.25">
      <c r="N113" s="15"/>
    </row>
    <row r="114" spans="1:14" x14ac:dyDescent="0.25">
      <c r="N114" s="15"/>
    </row>
    <row r="115" spans="1:14" x14ac:dyDescent="0.25">
      <c r="I115" t="s">
        <v>0</v>
      </c>
      <c r="N115" s="15"/>
    </row>
    <row r="116" spans="1:14" x14ac:dyDescent="0.25">
      <c r="I116" t="s">
        <v>1</v>
      </c>
      <c r="N116" s="15" t="s">
        <v>32</v>
      </c>
    </row>
    <row r="117" spans="1:14" x14ac:dyDescent="0.25">
      <c r="I117" t="s">
        <v>2</v>
      </c>
      <c r="N117" s="15"/>
    </row>
    <row r="118" spans="1:14" x14ac:dyDescent="0.25">
      <c r="N118" s="15"/>
    </row>
    <row r="119" spans="1:14" x14ac:dyDescent="0.25">
      <c r="C119" t="s">
        <v>3</v>
      </c>
      <c r="N119" s="15"/>
    </row>
    <row r="120" spans="1:14" x14ac:dyDescent="0.25">
      <c r="I120" t="s">
        <v>111</v>
      </c>
      <c r="N120" s="15"/>
    </row>
    <row r="121" spans="1:14" ht="15.75" thickBot="1" x14ac:dyDescent="0.3">
      <c r="N121" s="15"/>
    </row>
    <row r="122" spans="1:14" x14ac:dyDescent="0.25">
      <c r="A122" s="5" t="s">
        <v>5</v>
      </c>
      <c r="B122" s="57" t="s">
        <v>6</v>
      </c>
      <c r="C122" s="58"/>
      <c r="D122" s="57" t="s">
        <v>9</v>
      </c>
      <c r="E122" s="58"/>
      <c r="F122" s="57" t="s">
        <v>10</v>
      </c>
      <c r="G122" s="58"/>
      <c r="H122" s="68"/>
      <c r="I122" s="69"/>
      <c r="J122" s="68" t="s">
        <v>14</v>
      </c>
      <c r="K122" s="69"/>
      <c r="L122" s="61" t="s">
        <v>15</v>
      </c>
      <c r="M122" s="61"/>
      <c r="N122" s="63" t="s">
        <v>61</v>
      </c>
    </row>
    <row r="123" spans="1:14" x14ac:dyDescent="0.25">
      <c r="A123" s="6"/>
      <c r="B123" s="59" t="s">
        <v>7</v>
      </c>
      <c r="C123" s="60"/>
      <c r="D123" s="59" t="s">
        <v>8</v>
      </c>
      <c r="E123" s="60"/>
      <c r="F123" s="1"/>
      <c r="G123" s="8"/>
      <c r="H123" s="66" t="s">
        <v>51</v>
      </c>
      <c r="I123" s="67"/>
      <c r="J123" s="66" t="s">
        <v>51</v>
      </c>
      <c r="K123" s="67"/>
      <c r="L123" s="62" t="s">
        <v>16</v>
      </c>
      <c r="M123" s="62"/>
      <c r="N123" s="64"/>
    </row>
    <row r="124" spans="1:14" ht="15.75" thickBot="1" x14ac:dyDescent="0.3">
      <c r="A124" s="7"/>
      <c r="B124" s="2"/>
      <c r="C124" s="4"/>
      <c r="D124" s="70" t="s">
        <v>72</v>
      </c>
      <c r="E124" s="71"/>
      <c r="F124" s="2"/>
      <c r="G124" s="4"/>
      <c r="H124" s="31"/>
      <c r="I124" s="32"/>
      <c r="J124" s="31"/>
      <c r="K124" s="32"/>
      <c r="L124" s="3"/>
      <c r="M124" s="3"/>
      <c r="N124" s="65"/>
    </row>
    <row r="125" spans="1:14" ht="15.75" thickBot="1" x14ac:dyDescent="0.3">
      <c r="A125" s="5"/>
      <c r="B125" s="5" t="s">
        <v>17</v>
      </c>
      <c r="C125" s="5" t="s">
        <v>19</v>
      </c>
      <c r="D125" s="5" t="s">
        <v>17</v>
      </c>
      <c r="E125" s="5" t="s">
        <v>19</v>
      </c>
      <c r="F125" s="5" t="s">
        <v>17</v>
      </c>
      <c r="G125" s="5" t="s">
        <v>19</v>
      </c>
      <c r="H125" s="33" t="s">
        <v>9</v>
      </c>
      <c r="I125" s="33"/>
      <c r="J125" s="33" t="s">
        <v>17</v>
      </c>
      <c r="K125" s="33" t="s">
        <v>19</v>
      </c>
      <c r="L125" s="5" t="s">
        <v>20</v>
      </c>
      <c r="M125" s="12" t="s">
        <v>22</v>
      </c>
      <c r="N125" s="29"/>
    </row>
    <row r="126" spans="1:14" ht="15.75" thickBot="1" x14ac:dyDescent="0.3">
      <c r="A126" s="26"/>
      <c r="B126" s="26" t="s">
        <v>18</v>
      </c>
      <c r="C126" s="26" t="s">
        <v>18</v>
      </c>
      <c r="D126" s="26" t="s">
        <v>18</v>
      </c>
      <c r="E126" s="26" t="s">
        <v>18</v>
      </c>
      <c r="F126" s="26" t="s">
        <v>18</v>
      </c>
      <c r="G126" s="26" t="s">
        <v>18</v>
      </c>
      <c r="H126" s="34" t="s">
        <v>8</v>
      </c>
      <c r="I126" s="34" t="s">
        <v>52</v>
      </c>
      <c r="J126" s="34" t="s">
        <v>51</v>
      </c>
      <c r="K126" s="34" t="s">
        <v>51</v>
      </c>
      <c r="L126" s="26" t="s">
        <v>21</v>
      </c>
      <c r="M126" s="27"/>
      <c r="N126" s="28"/>
    </row>
    <row r="127" spans="1:14" x14ac:dyDescent="0.25">
      <c r="A127" s="23" t="s">
        <v>39</v>
      </c>
      <c r="B127" s="23">
        <v>18</v>
      </c>
      <c r="C127" s="23">
        <v>22</v>
      </c>
      <c r="D127" s="23">
        <v>900</v>
      </c>
      <c r="E127" s="23">
        <v>1506</v>
      </c>
      <c r="F127" s="23">
        <v>470</v>
      </c>
      <c r="G127" s="23">
        <v>225</v>
      </c>
      <c r="H127" s="35">
        <v>313</v>
      </c>
      <c r="I127" s="36">
        <v>3780</v>
      </c>
      <c r="J127" s="37"/>
      <c r="K127" s="35">
        <v>157</v>
      </c>
      <c r="L127" s="23"/>
      <c r="M127" s="25"/>
      <c r="N127" s="23">
        <v>90</v>
      </c>
    </row>
    <row r="128" spans="1:14" x14ac:dyDescent="0.25">
      <c r="A128" s="9" t="s">
        <v>40</v>
      </c>
      <c r="B128" s="9">
        <v>14</v>
      </c>
      <c r="C128" s="9">
        <v>24</v>
      </c>
      <c r="D128" s="9">
        <v>272</v>
      </c>
      <c r="E128" s="9">
        <v>1073</v>
      </c>
      <c r="F128" s="23">
        <v>0</v>
      </c>
      <c r="G128" s="9">
        <v>380</v>
      </c>
      <c r="H128" s="35">
        <v>313</v>
      </c>
      <c r="I128" s="36">
        <v>3780</v>
      </c>
      <c r="J128" s="39"/>
      <c r="K128" s="35">
        <v>157</v>
      </c>
      <c r="L128" s="44"/>
      <c r="M128" s="21"/>
      <c r="N128" s="9">
        <v>27.2</v>
      </c>
    </row>
    <row r="129" spans="1:14" x14ac:dyDescent="0.25">
      <c r="A129" s="9" t="s">
        <v>41</v>
      </c>
      <c r="B129" s="9">
        <v>13</v>
      </c>
      <c r="C129" s="9">
        <v>23</v>
      </c>
      <c r="D129" s="9">
        <v>268</v>
      </c>
      <c r="E129" s="9">
        <v>1346</v>
      </c>
      <c r="F129" s="23">
        <v>0</v>
      </c>
      <c r="G129" s="9">
        <v>405</v>
      </c>
      <c r="H129" s="35">
        <v>313</v>
      </c>
      <c r="I129" s="36">
        <v>3780</v>
      </c>
      <c r="J129" s="39"/>
      <c r="K129" s="35">
        <v>157</v>
      </c>
      <c r="L129" s="44"/>
      <c r="M129" s="21"/>
      <c r="N129" s="9">
        <v>26.8</v>
      </c>
    </row>
    <row r="130" spans="1:14" x14ac:dyDescent="0.25">
      <c r="A130" s="9" t="s">
        <v>42</v>
      </c>
      <c r="B130" s="9">
        <v>14</v>
      </c>
      <c r="C130" s="9">
        <v>29</v>
      </c>
      <c r="D130" s="9">
        <v>150</v>
      </c>
      <c r="E130" s="9">
        <v>2163</v>
      </c>
      <c r="F130" s="23">
        <v>0</v>
      </c>
      <c r="G130" s="9">
        <v>817</v>
      </c>
      <c r="H130" s="35">
        <v>313</v>
      </c>
      <c r="I130" s="36">
        <v>3780</v>
      </c>
      <c r="J130" s="39"/>
      <c r="K130" s="35">
        <v>157</v>
      </c>
      <c r="L130" s="44"/>
      <c r="M130" s="21"/>
      <c r="N130" s="9">
        <v>18</v>
      </c>
    </row>
    <row r="131" spans="1:14" s="53" customFormat="1" x14ac:dyDescent="0.25">
      <c r="A131" s="46" t="s">
        <v>43</v>
      </c>
      <c r="B131" s="46">
        <v>14</v>
      </c>
      <c r="C131" s="46">
        <v>42</v>
      </c>
      <c r="D131" s="46">
        <v>150</v>
      </c>
      <c r="E131" s="46">
        <v>4191</v>
      </c>
      <c r="F131" s="47">
        <v>0</v>
      </c>
      <c r="G131" s="46">
        <v>1604</v>
      </c>
      <c r="H131" s="35">
        <v>313</v>
      </c>
      <c r="I131" s="36">
        <v>3780</v>
      </c>
      <c r="J131" s="46"/>
      <c r="K131" s="35">
        <v>157</v>
      </c>
      <c r="L131" s="51"/>
      <c r="M131" s="52"/>
      <c r="N131" s="46">
        <v>18</v>
      </c>
    </row>
    <row r="132" spans="1:14" x14ac:dyDescent="0.25">
      <c r="A132" s="9" t="s">
        <v>44</v>
      </c>
      <c r="B132" s="9">
        <v>14</v>
      </c>
      <c r="C132" s="9">
        <v>29</v>
      </c>
      <c r="D132" s="9">
        <v>124</v>
      </c>
      <c r="E132" s="9">
        <v>2052</v>
      </c>
      <c r="F132" s="23">
        <v>0</v>
      </c>
      <c r="G132" s="9">
        <v>1189</v>
      </c>
      <c r="H132" s="35">
        <v>313</v>
      </c>
      <c r="I132" s="36">
        <v>3780</v>
      </c>
      <c r="J132" s="39"/>
      <c r="K132" s="35">
        <v>157</v>
      </c>
      <c r="L132" s="44"/>
      <c r="M132" s="21"/>
      <c r="N132" s="9">
        <v>15.6</v>
      </c>
    </row>
    <row r="133" spans="1:14" x14ac:dyDescent="0.25">
      <c r="A133" s="9" t="s">
        <v>45</v>
      </c>
      <c r="B133" s="9">
        <v>0</v>
      </c>
      <c r="C133" s="9">
        <v>28</v>
      </c>
      <c r="D133" s="9">
        <v>0</v>
      </c>
      <c r="E133" s="9">
        <v>1300</v>
      </c>
      <c r="F133" s="23">
        <v>0</v>
      </c>
      <c r="G133" s="9">
        <v>470</v>
      </c>
      <c r="H133" s="35">
        <v>313</v>
      </c>
      <c r="I133" s="36">
        <v>3780</v>
      </c>
      <c r="J133" s="39"/>
      <c r="K133" s="35">
        <v>157</v>
      </c>
      <c r="L133" s="44"/>
      <c r="M133" s="21"/>
      <c r="N133" s="9">
        <v>0</v>
      </c>
    </row>
    <row r="134" spans="1:14" x14ac:dyDescent="0.25">
      <c r="A134" s="9" t="s">
        <v>69</v>
      </c>
      <c r="B134" s="9">
        <v>1</v>
      </c>
      <c r="C134" s="9">
        <v>17</v>
      </c>
      <c r="D134" s="9">
        <v>30</v>
      </c>
      <c r="E134" s="9">
        <v>1470</v>
      </c>
      <c r="F134" s="23">
        <v>0</v>
      </c>
      <c r="G134" s="9">
        <v>285</v>
      </c>
      <c r="H134" s="35">
        <v>313</v>
      </c>
      <c r="I134" s="36">
        <v>3780</v>
      </c>
      <c r="J134" s="39"/>
      <c r="K134" s="35">
        <v>157</v>
      </c>
      <c r="L134" s="44"/>
      <c r="M134" s="21"/>
      <c r="N134" s="9">
        <v>3</v>
      </c>
    </row>
    <row r="135" spans="1:14" x14ac:dyDescent="0.25">
      <c r="A135" s="9" t="s">
        <v>47</v>
      </c>
      <c r="B135" s="9">
        <v>4</v>
      </c>
      <c r="C135" s="9">
        <v>18</v>
      </c>
      <c r="D135" s="9">
        <v>40</v>
      </c>
      <c r="E135" s="9">
        <v>1480</v>
      </c>
      <c r="F135" s="23">
        <v>0</v>
      </c>
      <c r="G135" s="9">
        <v>905</v>
      </c>
      <c r="H135" s="35">
        <v>313</v>
      </c>
      <c r="I135" s="36">
        <v>3780</v>
      </c>
      <c r="J135" s="39"/>
      <c r="K135" s="35">
        <v>157</v>
      </c>
      <c r="L135" s="44"/>
      <c r="M135" s="21"/>
      <c r="N135" s="9">
        <v>6</v>
      </c>
    </row>
    <row r="136" spans="1:14" x14ac:dyDescent="0.25">
      <c r="A136" s="9" t="s">
        <v>48</v>
      </c>
      <c r="B136" s="9">
        <v>14</v>
      </c>
      <c r="C136" s="9">
        <v>12</v>
      </c>
      <c r="D136" s="9">
        <v>82</v>
      </c>
      <c r="E136" s="9">
        <v>882</v>
      </c>
      <c r="F136" s="23">
        <v>0</v>
      </c>
      <c r="G136" s="9">
        <v>370</v>
      </c>
      <c r="H136" s="35">
        <v>313</v>
      </c>
      <c r="I136" s="36">
        <v>3780</v>
      </c>
      <c r="J136" s="39"/>
      <c r="K136" s="35">
        <v>157</v>
      </c>
      <c r="L136" s="44"/>
      <c r="M136" s="21"/>
      <c r="N136" s="9">
        <v>10.8</v>
      </c>
    </row>
    <row r="137" spans="1:14" x14ac:dyDescent="0.25">
      <c r="A137" s="9" t="s">
        <v>49</v>
      </c>
      <c r="B137" s="9">
        <v>14</v>
      </c>
      <c r="C137" s="9">
        <v>25</v>
      </c>
      <c r="D137" s="9">
        <v>214</v>
      </c>
      <c r="E137" s="9">
        <v>1361</v>
      </c>
      <c r="F137" s="23">
        <v>0</v>
      </c>
      <c r="G137" s="9">
        <v>665</v>
      </c>
      <c r="H137" s="35">
        <v>313</v>
      </c>
      <c r="I137" s="36">
        <v>3780</v>
      </c>
      <c r="J137" s="39"/>
      <c r="K137" s="35">
        <v>157</v>
      </c>
      <c r="L137" s="44"/>
      <c r="M137" s="21"/>
      <c r="N137" s="9">
        <v>21.4</v>
      </c>
    </row>
    <row r="138" spans="1:14" x14ac:dyDescent="0.25">
      <c r="A138" s="9" t="s">
        <v>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35">
        <v>313</v>
      </c>
      <c r="I138" s="36">
        <v>3780</v>
      </c>
      <c r="J138" s="39"/>
      <c r="K138" s="35">
        <v>157</v>
      </c>
      <c r="L138" s="44"/>
      <c r="M138" s="21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39"/>
      <c r="I139" s="39"/>
      <c r="J139" s="39"/>
      <c r="K139" s="39"/>
      <c r="L139" s="9"/>
      <c r="M139" s="21"/>
      <c r="N139" s="9"/>
    </row>
    <row r="140" spans="1:14" x14ac:dyDescent="0.25">
      <c r="A140" s="9" t="s">
        <v>27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38">
        <f>SUM(H127:H138)</f>
        <v>3756</v>
      </c>
      <c r="I140" s="38">
        <f>SUM(I127:I138)</f>
        <v>45360</v>
      </c>
      <c r="J140" s="39"/>
      <c r="K140" s="38">
        <f>SUM(K127:K139)</f>
        <v>1884</v>
      </c>
      <c r="L140" s="9">
        <f>SUM(L127:L139)</f>
        <v>0</v>
      </c>
      <c r="M140" s="21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 s="15">
        <f>SUM(N127:N137)</f>
        <v>236.8</v>
      </c>
    </row>
    <row r="143" spans="1:14" x14ac:dyDescent="0.25">
      <c r="I143" t="s">
        <v>1</v>
      </c>
      <c r="N143" s="15" t="s">
        <v>32</v>
      </c>
    </row>
    <row r="144" spans="1:14" x14ac:dyDescent="0.25">
      <c r="I144" t="s">
        <v>2</v>
      </c>
      <c r="N144" s="15"/>
    </row>
    <row r="145" spans="1:14" x14ac:dyDescent="0.25">
      <c r="N145" s="15"/>
    </row>
    <row r="146" spans="1:14" x14ac:dyDescent="0.25">
      <c r="C146" t="s">
        <v>3</v>
      </c>
      <c r="N146" s="15"/>
    </row>
    <row r="147" spans="1:14" x14ac:dyDescent="0.25">
      <c r="I147" t="s">
        <v>114</v>
      </c>
      <c r="N147" s="15"/>
    </row>
    <row r="148" spans="1:14" ht="15.75" thickBot="1" x14ac:dyDescent="0.3">
      <c r="N148" s="15"/>
    </row>
    <row r="149" spans="1:14" x14ac:dyDescent="0.25">
      <c r="A149" s="5" t="s">
        <v>5</v>
      </c>
      <c r="B149" s="57" t="s">
        <v>6</v>
      </c>
      <c r="C149" s="58"/>
      <c r="D149" s="57" t="s">
        <v>9</v>
      </c>
      <c r="E149" s="58"/>
      <c r="F149" s="57" t="s">
        <v>10</v>
      </c>
      <c r="G149" s="58"/>
      <c r="H149" s="68"/>
      <c r="I149" s="69"/>
      <c r="J149" s="68" t="s">
        <v>14</v>
      </c>
      <c r="K149" s="69"/>
      <c r="L149" s="61" t="s">
        <v>15</v>
      </c>
      <c r="M149" s="61"/>
      <c r="N149" s="63" t="s">
        <v>61</v>
      </c>
    </row>
    <row r="150" spans="1:14" x14ac:dyDescent="0.25">
      <c r="A150" s="6"/>
      <c r="B150" s="59" t="s">
        <v>7</v>
      </c>
      <c r="C150" s="60"/>
      <c r="D150" s="59" t="s">
        <v>8</v>
      </c>
      <c r="E150" s="60"/>
      <c r="F150" s="1"/>
      <c r="G150" s="8"/>
      <c r="H150" s="66" t="s">
        <v>51</v>
      </c>
      <c r="I150" s="67"/>
      <c r="J150" s="66" t="s">
        <v>51</v>
      </c>
      <c r="K150" s="67"/>
      <c r="L150" s="62" t="s">
        <v>16</v>
      </c>
      <c r="M150" s="62"/>
      <c r="N150" s="64"/>
    </row>
    <row r="151" spans="1:14" ht="15.75" thickBot="1" x14ac:dyDescent="0.3">
      <c r="A151" s="7"/>
      <c r="B151" s="2"/>
      <c r="C151" s="4"/>
      <c r="D151" s="70" t="s">
        <v>72</v>
      </c>
      <c r="E151" s="71"/>
      <c r="F151" s="2"/>
      <c r="G151" s="4"/>
      <c r="H151" s="31"/>
      <c r="I151" s="32"/>
      <c r="J151" s="31"/>
      <c r="K151" s="32"/>
      <c r="L151" s="3"/>
      <c r="M151" s="3"/>
      <c r="N151" s="65"/>
    </row>
    <row r="152" spans="1:14" ht="15.75" thickBot="1" x14ac:dyDescent="0.3">
      <c r="A152" s="5"/>
      <c r="B152" s="5" t="s">
        <v>17</v>
      </c>
      <c r="C152" s="5" t="s">
        <v>19</v>
      </c>
      <c r="D152" s="5" t="s">
        <v>17</v>
      </c>
      <c r="E152" s="5" t="s">
        <v>19</v>
      </c>
      <c r="F152" s="5" t="s">
        <v>17</v>
      </c>
      <c r="G152" s="5" t="s">
        <v>19</v>
      </c>
      <c r="H152" s="33" t="s">
        <v>9</v>
      </c>
      <c r="I152" s="33"/>
      <c r="J152" s="33" t="s">
        <v>17</v>
      </c>
      <c r="K152" s="33" t="s">
        <v>19</v>
      </c>
      <c r="L152" s="5" t="s">
        <v>20</v>
      </c>
      <c r="M152" s="12" t="s">
        <v>22</v>
      </c>
      <c r="N152" s="29"/>
    </row>
    <row r="153" spans="1:14" ht="15.75" thickBot="1" x14ac:dyDescent="0.3">
      <c r="A153" s="26"/>
      <c r="B153" s="26" t="s">
        <v>18</v>
      </c>
      <c r="C153" s="26" t="s">
        <v>18</v>
      </c>
      <c r="D153" s="26" t="s">
        <v>18</v>
      </c>
      <c r="E153" s="26" t="s">
        <v>18</v>
      </c>
      <c r="F153" s="26" t="s">
        <v>18</v>
      </c>
      <c r="G153" s="26" t="s">
        <v>18</v>
      </c>
      <c r="H153" s="34" t="s">
        <v>8</v>
      </c>
      <c r="I153" s="34" t="s">
        <v>52</v>
      </c>
      <c r="J153" s="34" t="s">
        <v>51</v>
      </c>
      <c r="K153" s="34" t="s">
        <v>51</v>
      </c>
      <c r="L153" s="26" t="s">
        <v>21</v>
      </c>
      <c r="M153" s="27"/>
      <c r="N153" s="28"/>
    </row>
    <row r="154" spans="1:14" x14ac:dyDescent="0.25">
      <c r="A154" s="23" t="s">
        <v>39</v>
      </c>
      <c r="B154" s="23">
        <v>18</v>
      </c>
      <c r="C154" s="23">
        <v>21</v>
      </c>
      <c r="D154" s="23">
        <v>614</v>
      </c>
      <c r="E154" s="23">
        <v>1395</v>
      </c>
      <c r="F154" s="23">
        <v>206</v>
      </c>
      <c r="G154" s="23">
        <v>201</v>
      </c>
      <c r="H154" s="35">
        <v>469</v>
      </c>
      <c r="I154" s="36">
        <v>5628</v>
      </c>
      <c r="J154" s="37"/>
      <c r="K154" s="35">
        <v>126</v>
      </c>
      <c r="L154" s="23">
        <v>0</v>
      </c>
      <c r="M154" s="25">
        <v>0</v>
      </c>
      <c r="N154" s="23">
        <v>76.400000000000006</v>
      </c>
    </row>
    <row r="155" spans="1:14" x14ac:dyDescent="0.25">
      <c r="A155" s="9" t="s">
        <v>40</v>
      </c>
      <c r="B155" s="9">
        <v>14</v>
      </c>
      <c r="C155" s="9">
        <v>18</v>
      </c>
      <c r="D155" s="9">
        <v>470</v>
      </c>
      <c r="E155" s="9">
        <v>875</v>
      </c>
      <c r="F155" s="23">
        <v>103</v>
      </c>
      <c r="G155" s="9">
        <v>351</v>
      </c>
      <c r="H155" s="35">
        <v>469</v>
      </c>
      <c r="I155" s="36">
        <v>5628</v>
      </c>
      <c r="J155" s="39"/>
      <c r="K155" s="35">
        <v>126</v>
      </c>
      <c r="L155" s="44"/>
      <c r="M155" s="21"/>
      <c r="N155" s="9">
        <v>30</v>
      </c>
    </row>
    <row r="156" spans="1:14" x14ac:dyDescent="0.25">
      <c r="A156" s="9" t="s">
        <v>41</v>
      </c>
      <c r="B156" s="9">
        <v>14</v>
      </c>
      <c r="C156" s="9">
        <v>8</v>
      </c>
      <c r="D156" s="9">
        <v>430</v>
      </c>
      <c r="E156" s="9">
        <v>330</v>
      </c>
      <c r="F156" s="23">
        <v>0</v>
      </c>
      <c r="G156" s="9">
        <v>100</v>
      </c>
      <c r="H156" s="35">
        <v>469</v>
      </c>
      <c r="I156" s="36">
        <v>5628</v>
      </c>
      <c r="J156" s="39"/>
      <c r="K156" s="35">
        <v>126</v>
      </c>
      <c r="L156" s="44"/>
      <c r="M156" s="21"/>
      <c r="N156" s="9">
        <v>25.8</v>
      </c>
    </row>
    <row r="157" spans="1:14" x14ac:dyDescent="0.25">
      <c r="A157" s="9" t="s">
        <v>42</v>
      </c>
      <c r="B157" s="9">
        <v>0</v>
      </c>
      <c r="C157" s="9">
        <v>6</v>
      </c>
      <c r="D157" s="9">
        <v>0</v>
      </c>
      <c r="E157" s="9">
        <v>678</v>
      </c>
      <c r="F157" s="23">
        <v>0</v>
      </c>
      <c r="G157" s="9">
        <v>250</v>
      </c>
      <c r="H157" s="35">
        <v>469</v>
      </c>
      <c r="I157" s="36">
        <v>5628</v>
      </c>
      <c r="J157" s="39"/>
      <c r="K157" s="35">
        <v>126</v>
      </c>
      <c r="L157" s="44"/>
      <c r="M157" s="21"/>
      <c r="N157" s="9"/>
    </row>
    <row r="158" spans="1:14" s="53" customFormat="1" x14ac:dyDescent="0.25">
      <c r="A158" s="46" t="s">
        <v>43</v>
      </c>
      <c r="B158" s="46">
        <v>0</v>
      </c>
      <c r="C158" s="46">
        <v>15</v>
      </c>
      <c r="D158" s="46">
        <v>0</v>
      </c>
      <c r="E158" s="46">
        <v>1852</v>
      </c>
      <c r="F158" s="47">
        <v>0</v>
      </c>
      <c r="G158" s="46">
        <v>650</v>
      </c>
      <c r="H158" s="35">
        <v>469</v>
      </c>
      <c r="I158" s="36">
        <v>5628</v>
      </c>
      <c r="J158" s="46"/>
      <c r="K158" s="35">
        <v>126</v>
      </c>
      <c r="L158" s="51"/>
      <c r="M158" s="52"/>
      <c r="N158" s="46"/>
    </row>
    <row r="159" spans="1:14" x14ac:dyDescent="0.25">
      <c r="A159" s="9" t="s">
        <v>44</v>
      </c>
      <c r="B159" s="9">
        <v>0</v>
      </c>
      <c r="C159" s="9">
        <v>10</v>
      </c>
      <c r="D159" s="9">
        <v>0</v>
      </c>
      <c r="E159" s="9">
        <v>1000</v>
      </c>
      <c r="F159" s="23">
        <v>0</v>
      </c>
      <c r="G159" s="9">
        <v>380</v>
      </c>
      <c r="H159" s="35">
        <v>469</v>
      </c>
      <c r="I159" s="36">
        <v>5628</v>
      </c>
      <c r="J159" s="39"/>
      <c r="K159" s="35">
        <v>126</v>
      </c>
      <c r="L159" s="44"/>
      <c r="M159" s="21"/>
      <c r="N159" s="9"/>
    </row>
    <row r="160" spans="1:14" x14ac:dyDescent="0.25">
      <c r="A160" s="9" t="s">
        <v>45</v>
      </c>
      <c r="B160" s="9">
        <v>0</v>
      </c>
      <c r="C160" s="9">
        <v>8</v>
      </c>
      <c r="D160" s="9">
        <v>0</v>
      </c>
      <c r="E160" s="9">
        <v>800</v>
      </c>
      <c r="F160" s="23">
        <v>0</v>
      </c>
      <c r="G160" s="9">
        <v>250</v>
      </c>
      <c r="H160" s="35">
        <v>469</v>
      </c>
      <c r="I160" s="36">
        <v>5628</v>
      </c>
      <c r="J160" s="39"/>
      <c r="K160" s="35">
        <v>126</v>
      </c>
      <c r="L160" s="44"/>
      <c r="M160" s="21"/>
      <c r="N160" s="9"/>
    </row>
    <row r="161" spans="1:14" x14ac:dyDescent="0.25">
      <c r="A161" s="9" t="s">
        <v>69</v>
      </c>
      <c r="B161" s="9">
        <v>0</v>
      </c>
      <c r="C161" s="9">
        <v>5</v>
      </c>
      <c r="D161" s="9">
        <v>0</v>
      </c>
      <c r="E161" s="9">
        <v>550</v>
      </c>
      <c r="F161" s="23">
        <v>0</v>
      </c>
      <c r="G161" s="9">
        <v>170</v>
      </c>
      <c r="H161" s="35">
        <v>469</v>
      </c>
      <c r="I161" s="36">
        <v>5628</v>
      </c>
      <c r="J161" s="39"/>
      <c r="K161" s="35">
        <v>126</v>
      </c>
      <c r="L161" s="44"/>
      <c r="M161" s="21"/>
      <c r="N161" s="9"/>
    </row>
    <row r="162" spans="1:14" x14ac:dyDescent="0.25">
      <c r="A162" s="9" t="s">
        <v>47</v>
      </c>
      <c r="B162" s="9">
        <v>0</v>
      </c>
      <c r="C162" s="9">
        <v>6</v>
      </c>
      <c r="D162" s="9">
        <v>0</v>
      </c>
      <c r="E162" s="9">
        <v>780</v>
      </c>
      <c r="F162" s="23">
        <v>0</v>
      </c>
      <c r="G162" s="9">
        <v>330</v>
      </c>
      <c r="H162" s="35">
        <v>469</v>
      </c>
      <c r="I162" s="36">
        <v>5628</v>
      </c>
      <c r="J162" s="39"/>
      <c r="K162" s="35">
        <v>126</v>
      </c>
      <c r="L162" s="44"/>
      <c r="M162" s="21"/>
      <c r="N162" s="9"/>
    </row>
    <row r="163" spans="1:14" x14ac:dyDescent="0.25">
      <c r="A163" s="9" t="s">
        <v>48</v>
      </c>
      <c r="B163" s="9">
        <v>0</v>
      </c>
      <c r="C163" s="9">
        <v>37</v>
      </c>
      <c r="D163" s="9">
        <v>0</v>
      </c>
      <c r="E163" s="9">
        <v>1695</v>
      </c>
      <c r="F163" s="23">
        <v>0</v>
      </c>
      <c r="G163" s="9">
        <v>290</v>
      </c>
      <c r="H163" s="35">
        <v>469</v>
      </c>
      <c r="I163" s="36">
        <v>5628</v>
      </c>
      <c r="J163" s="39"/>
      <c r="K163" s="35">
        <v>126</v>
      </c>
      <c r="L163" s="44"/>
      <c r="M163" s="21"/>
      <c r="N163" s="9"/>
    </row>
    <row r="164" spans="1:14" x14ac:dyDescent="0.25">
      <c r="A164" s="9" t="s">
        <v>49</v>
      </c>
      <c r="B164" s="9">
        <v>0</v>
      </c>
      <c r="C164" s="9">
        <v>31</v>
      </c>
      <c r="D164" s="9">
        <v>0</v>
      </c>
      <c r="E164" s="9">
        <v>4864</v>
      </c>
      <c r="F164" s="23">
        <v>0</v>
      </c>
      <c r="G164" s="9">
        <v>400</v>
      </c>
      <c r="H164" s="35">
        <v>469</v>
      </c>
      <c r="I164" s="36">
        <v>5628</v>
      </c>
      <c r="J164" s="39"/>
      <c r="K164" s="35">
        <v>126</v>
      </c>
      <c r="L164" s="44"/>
      <c r="M164" s="21"/>
      <c r="N164" s="9"/>
    </row>
    <row r="165" spans="1:14" x14ac:dyDescent="0.25">
      <c r="A165" s="9" t="s">
        <v>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35">
        <v>469</v>
      </c>
      <c r="I165" s="36">
        <v>5628</v>
      </c>
      <c r="J165" s="39"/>
      <c r="K165" s="35">
        <v>126</v>
      </c>
      <c r="L165" s="44"/>
      <c r="M165" s="21"/>
      <c r="N165" s="9"/>
    </row>
    <row r="166" spans="1:14" x14ac:dyDescent="0.25">
      <c r="A166" s="9"/>
      <c r="B166" s="9">
        <f t="shared" ref="B166:G166" si="1">SUM(B154:B165)</f>
        <v>46</v>
      </c>
      <c r="C166" s="9">
        <f t="shared" si="1"/>
        <v>220</v>
      </c>
      <c r="D166" s="9">
        <f t="shared" si="1"/>
        <v>1514</v>
      </c>
      <c r="E166" s="9">
        <f t="shared" si="1"/>
        <v>20998</v>
      </c>
      <c r="F166" s="9">
        <f t="shared" si="1"/>
        <v>309</v>
      </c>
      <c r="G166" s="9">
        <f t="shared" si="1"/>
        <v>4915</v>
      </c>
      <c r="H166" s="39"/>
      <c r="I166" s="39"/>
      <c r="J166" s="39"/>
      <c r="K166" s="39"/>
      <c r="L166" s="9"/>
      <c r="M166" s="21"/>
      <c r="N166" s="9">
        <f>SUM(N154:N165)</f>
        <v>132.20000000000002</v>
      </c>
    </row>
    <row r="167" spans="1:14" x14ac:dyDescent="0.25">
      <c r="A167" s="56" t="s">
        <v>128</v>
      </c>
      <c r="B167" s="56">
        <f t="shared" ref="B167:G167" si="2">SUM(B154:B156)</f>
        <v>46</v>
      </c>
      <c r="C167" s="56">
        <f t="shared" si="2"/>
        <v>47</v>
      </c>
      <c r="D167" s="56">
        <f t="shared" si="2"/>
        <v>1514</v>
      </c>
      <c r="E167" s="56">
        <f t="shared" si="2"/>
        <v>2600</v>
      </c>
      <c r="F167" s="56">
        <f t="shared" si="2"/>
        <v>309</v>
      </c>
      <c r="G167" s="56">
        <f t="shared" si="2"/>
        <v>652</v>
      </c>
    </row>
    <row r="168" spans="1:14" x14ac:dyDescent="0.25">
      <c r="A168" s="56" t="s">
        <v>129</v>
      </c>
      <c r="B168" s="56">
        <f t="shared" ref="B168:G168" si="3">SUM(B157:B165)</f>
        <v>0</v>
      </c>
      <c r="C168" s="56">
        <f t="shared" si="3"/>
        <v>173</v>
      </c>
      <c r="D168" s="56">
        <f t="shared" si="3"/>
        <v>0</v>
      </c>
      <c r="E168" s="56">
        <f t="shared" si="3"/>
        <v>18398</v>
      </c>
      <c r="F168" s="56">
        <f t="shared" si="3"/>
        <v>0</v>
      </c>
      <c r="G168" s="56">
        <f t="shared" si="3"/>
        <v>4263</v>
      </c>
    </row>
    <row r="170" spans="1:14" x14ac:dyDescent="0.25">
      <c r="A170" t="s">
        <v>132</v>
      </c>
    </row>
  </sheetData>
  <mergeCells count="74"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J122:K12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D122:E122"/>
    <mergeCell ref="B122:C122"/>
    <mergeCell ref="F122:G122"/>
    <mergeCell ref="H122:I122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L8:M8"/>
    <mergeCell ref="B8:C8"/>
    <mergeCell ref="D8:E8"/>
    <mergeCell ref="F8:G8"/>
    <mergeCell ref="H8:I8"/>
    <mergeCell ref="J8:K8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</mergeCells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9" zoomScaleNormal="100" workbookViewId="0">
      <selection activeCell="A66" sqref="A66:XFD8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84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1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1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1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40">
        <v>559.86500000000001</v>
      </c>
      <c r="M17" s="9">
        <f>SUM(M13:M15)</f>
        <v>209.2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100</v>
      </c>
    </row>
    <row r="31" spans="1:13" ht="15.75" thickBot="1" x14ac:dyDescent="0.3"/>
    <row r="32" spans="1:13" x14ac:dyDescent="0.25">
      <c r="A32" s="5" t="s">
        <v>5</v>
      </c>
      <c r="B32" s="57" t="s">
        <v>6</v>
      </c>
      <c r="C32" s="58"/>
      <c r="D32" s="57" t="s">
        <v>9</v>
      </c>
      <c r="E32" s="58"/>
      <c r="F32" s="57" t="s">
        <v>10</v>
      </c>
      <c r="G32" s="58"/>
      <c r="H32" s="57" t="s">
        <v>11</v>
      </c>
      <c r="I32" s="58"/>
      <c r="J32" s="57" t="s">
        <v>14</v>
      </c>
      <c r="K32" s="58"/>
      <c r="L32" s="61" t="s">
        <v>15</v>
      </c>
      <c r="M32" s="58"/>
    </row>
    <row r="33" spans="1:13" x14ac:dyDescent="0.25">
      <c r="A33" s="6"/>
      <c r="B33" s="59" t="s">
        <v>7</v>
      </c>
      <c r="C33" s="60"/>
      <c r="D33" s="59" t="s">
        <v>8</v>
      </c>
      <c r="E33" s="60"/>
      <c r="F33" s="1"/>
      <c r="G33" s="8"/>
      <c r="H33" s="59" t="s">
        <v>12</v>
      </c>
      <c r="I33" s="60"/>
      <c r="J33" s="1"/>
      <c r="K33" s="8"/>
      <c r="L33" s="62" t="s">
        <v>16</v>
      </c>
      <c r="M33" s="60"/>
    </row>
    <row r="34" spans="1:13" ht="15.75" thickBot="1" x14ac:dyDescent="0.3">
      <c r="A34" s="7"/>
      <c r="B34" s="2"/>
      <c r="C34" s="4"/>
      <c r="D34" s="2"/>
      <c r="E34" s="4"/>
      <c r="F34" s="2"/>
      <c r="G34" s="4"/>
      <c r="H34" s="2" t="s">
        <v>13</v>
      </c>
      <c r="I34" s="4"/>
      <c r="J34" s="2"/>
      <c r="K34" s="4"/>
      <c r="L34" s="3"/>
      <c r="M34" s="4"/>
    </row>
    <row r="35" spans="1:13" x14ac:dyDescent="0.25">
      <c r="A35" s="5"/>
      <c r="B35" s="5" t="s">
        <v>17</v>
      </c>
      <c r="C35" s="5" t="s">
        <v>19</v>
      </c>
      <c r="D35" s="5" t="s">
        <v>17</v>
      </c>
      <c r="E35" s="5" t="s">
        <v>19</v>
      </c>
      <c r="F35" s="5" t="s">
        <v>17</v>
      </c>
      <c r="G35" s="5" t="s">
        <v>19</v>
      </c>
      <c r="H35" s="5" t="s">
        <v>17</v>
      </c>
      <c r="I35" s="5" t="s">
        <v>19</v>
      </c>
      <c r="J35" s="5" t="s">
        <v>17</v>
      </c>
      <c r="K35" s="5" t="s">
        <v>19</v>
      </c>
      <c r="L35" s="5" t="s">
        <v>20</v>
      </c>
      <c r="M35" s="5" t="s">
        <v>22</v>
      </c>
    </row>
    <row r="36" spans="1:13" x14ac:dyDescent="0.25">
      <c r="A36" s="6"/>
      <c r="B36" s="6" t="s">
        <v>18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6" t="s">
        <v>21</v>
      </c>
      <c r="M36" s="6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41">
        <v>0.48</v>
      </c>
      <c r="K37" s="10">
        <v>1</v>
      </c>
      <c r="L37" s="9" t="s">
        <v>32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41">
        <v>0.43</v>
      </c>
      <c r="K38" s="10">
        <v>1</v>
      </c>
      <c r="L38" s="9" t="s">
        <v>32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32</v>
      </c>
      <c r="M39" s="9"/>
    </row>
    <row r="40" spans="1:13" x14ac:dyDescent="0.25">
      <c r="A40" s="9" t="s">
        <v>27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40">
        <v>559.86500000000001</v>
      </c>
      <c r="M40" s="9">
        <f>SUM(M37:M38)</f>
        <v>203</v>
      </c>
    </row>
    <row r="41" spans="1:13" x14ac:dyDescent="0.25">
      <c r="L41" s="30" t="s">
        <v>32</v>
      </c>
    </row>
    <row r="42" spans="1:13" x14ac:dyDescent="0.25">
      <c r="L42" s="30" t="s">
        <v>32</v>
      </c>
    </row>
    <row r="43" spans="1:13" x14ac:dyDescent="0.25">
      <c r="G43" t="s">
        <v>33</v>
      </c>
    </row>
    <row r="44" spans="1:13" x14ac:dyDescent="0.25">
      <c r="G44" t="s">
        <v>34</v>
      </c>
    </row>
    <row r="49" spans="1:13" x14ac:dyDescent="0.25">
      <c r="C49" t="s">
        <v>3</v>
      </c>
    </row>
    <row r="50" spans="1:13" x14ac:dyDescent="0.25">
      <c r="I50" t="s">
        <v>112</v>
      </c>
    </row>
    <row r="51" spans="1:13" ht="15.75" thickBot="1" x14ac:dyDescent="0.3"/>
    <row r="52" spans="1:13" x14ac:dyDescent="0.25">
      <c r="A52" s="5" t="s">
        <v>5</v>
      </c>
      <c r="B52" s="57" t="s">
        <v>6</v>
      </c>
      <c r="C52" s="58"/>
      <c r="D52" s="57" t="s">
        <v>9</v>
      </c>
      <c r="E52" s="58"/>
      <c r="F52" s="57" t="s">
        <v>10</v>
      </c>
      <c r="G52" s="58"/>
      <c r="H52" s="57" t="s">
        <v>11</v>
      </c>
      <c r="I52" s="58"/>
      <c r="J52" s="57" t="s">
        <v>14</v>
      </c>
      <c r="K52" s="58"/>
      <c r="L52" s="61" t="s">
        <v>15</v>
      </c>
      <c r="M52" s="58"/>
    </row>
    <row r="53" spans="1:13" x14ac:dyDescent="0.25">
      <c r="A53" s="6"/>
      <c r="B53" s="59" t="s">
        <v>7</v>
      </c>
      <c r="C53" s="60"/>
      <c r="D53" s="59" t="s">
        <v>8</v>
      </c>
      <c r="E53" s="60"/>
      <c r="F53" s="1"/>
      <c r="G53" s="8"/>
      <c r="H53" s="59" t="s">
        <v>12</v>
      </c>
      <c r="I53" s="60"/>
      <c r="J53" s="1"/>
      <c r="K53" s="8"/>
      <c r="L53" s="62" t="s">
        <v>16</v>
      </c>
      <c r="M53" s="60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41">
        <v>0.8</v>
      </c>
      <c r="K57" s="10">
        <v>1</v>
      </c>
      <c r="L57" s="9" t="s">
        <v>32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41">
        <v>0.39</v>
      </c>
      <c r="K58" s="10">
        <v>1</v>
      </c>
      <c r="L58" s="9" t="s">
        <v>32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40" t="s">
        <v>32</v>
      </c>
      <c r="M60" s="9">
        <f>SUM(M57:M58)</f>
        <v>256.8</v>
      </c>
    </row>
    <row r="61" spans="1:13" x14ac:dyDescent="0.25">
      <c r="G61">
        <f>SUM(F60+G60)</f>
        <v>8325</v>
      </c>
      <c r="L61" s="30" t="s">
        <v>32</v>
      </c>
    </row>
    <row r="62" spans="1:13" x14ac:dyDescent="0.25">
      <c r="D62">
        <f>SUM(D57+E57)</f>
        <v>15473</v>
      </c>
      <c r="E62">
        <f>SUM(D60+E60)</f>
        <v>22398</v>
      </c>
      <c r="L62" s="30" t="s">
        <v>32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C66" t="s">
        <v>3</v>
      </c>
    </row>
    <row r="67" spans="1:13" x14ac:dyDescent="0.25">
      <c r="I67" t="s">
        <v>130</v>
      </c>
    </row>
    <row r="68" spans="1:13" ht="15.75" thickBot="1" x14ac:dyDescent="0.3"/>
    <row r="69" spans="1:13" x14ac:dyDescent="0.25">
      <c r="A69" s="5" t="s">
        <v>5</v>
      </c>
      <c r="B69" s="57" t="s">
        <v>6</v>
      </c>
      <c r="C69" s="58"/>
      <c r="D69" s="57" t="s">
        <v>9</v>
      </c>
      <c r="E69" s="58"/>
      <c r="F69" s="57" t="s">
        <v>10</v>
      </c>
      <c r="G69" s="58"/>
      <c r="H69" s="57" t="s">
        <v>11</v>
      </c>
      <c r="I69" s="58"/>
      <c r="J69" s="57" t="s">
        <v>14</v>
      </c>
      <c r="K69" s="58"/>
      <c r="L69" s="61" t="s">
        <v>15</v>
      </c>
      <c r="M69" s="58"/>
    </row>
    <row r="70" spans="1:13" x14ac:dyDescent="0.25">
      <c r="A70" s="6"/>
      <c r="B70" s="59" t="s">
        <v>7</v>
      </c>
      <c r="C70" s="60"/>
      <c r="D70" s="59" t="s">
        <v>8</v>
      </c>
      <c r="E70" s="60"/>
      <c r="F70" s="1"/>
      <c r="G70" s="8"/>
      <c r="H70" s="59" t="s">
        <v>12</v>
      </c>
      <c r="I70" s="60"/>
      <c r="J70" s="1"/>
      <c r="K70" s="8"/>
      <c r="L70" s="62" t="s">
        <v>16</v>
      </c>
      <c r="M70" s="60"/>
    </row>
    <row r="71" spans="1:13" ht="15.75" thickBot="1" x14ac:dyDescent="0.3">
      <c r="A71" s="7"/>
      <c r="B71" s="2"/>
      <c r="C71" s="4"/>
      <c r="D71" s="2"/>
      <c r="E71" s="4"/>
      <c r="F71" s="2"/>
      <c r="G71" s="4"/>
      <c r="H71" s="2" t="s">
        <v>13</v>
      </c>
      <c r="I71" s="4"/>
      <c r="J71" s="2"/>
      <c r="K71" s="4"/>
      <c r="L71" s="3"/>
      <c r="M71" s="4"/>
    </row>
    <row r="72" spans="1:13" x14ac:dyDescent="0.25">
      <c r="A72" s="5"/>
      <c r="B72" s="5" t="s">
        <v>17</v>
      </c>
      <c r="C72" s="5" t="s">
        <v>19</v>
      </c>
      <c r="D72" s="5" t="s">
        <v>17</v>
      </c>
      <c r="E72" s="5" t="s">
        <v>19</v>
      </c>
      <c r="F72" s="5" t="s">
        <v>17</v>
      </c>
      <c r="G72" s="5" t="s">
        <v>19</v>
      </c>
      <c r="H72" s="5" t="s">
        <v>17</v>
      </c>
      <c r="I72" s="5" t="s">
        <v>19</v>
      </c>
      <c r="J72" s="5" t="s">
        <v>17</v>
      </c>
      <c r="K72" s="5" t="s">
        <v>19</v>
      </c>
      <c r="L72" s="5" t="s">
        <v>20</v>
      </c>
      <c r="M72" s="5" t="s">
        <v>22</v>
      </c>
    </row>
    <row r="73" spans="1:13" x14ac:dyDescent="0.25">
      <c r="A73" s="6"/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21</v>
      </c>
      <c r="M73" s="6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41">
        <v>0.8</v>
      </c>
      <c r="K74" s="10">
        <v>1</v>
      </c>
      <c r="L74" s="9" t="s">
        <v>32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41">
        <v>0.39</v>
      </c>
      <c r="K75" s="10">
        <v>1</v>
      </c>
      <c r="L75" s="9" t="s">
        <v>32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40" t="s">
        <v>32</v>
      </c>
      <c r="M77" s="9">
        <f>SUM(M74:M75)</f>
        <v>132.19999999999999</v>
      </c>
    </row>
    <row r="78" spans="1:13" x14ac:dyDescent="0.25">
      <c r="G78">
        <f>SUM(F77+G77)</f>
        <v>5224</v>
      </c>
      <c r="L78" s="30" t="s">
        <v>32</v>
      </c>
    </row>
    <row r="79" spans="1:13" x14ac:dyDescent="0.25">
      <c r="D79">
        <f>SUM(D74+E74)</f>
        <v>16085</v>
      </c>
      <c r="E79">
        <f>SUM(D77+E77)</f>
        <v>22512</v>
      </c>
      <c r="L79" s="30" t="s">
        <v>32</v>
      </c>
    </row>
    <row r="80" spans="1:13" x14ac:dyDescent="0.25">
      <c r="G80" t="s">
        <v>33</v>
      </c>
    </row>
    <row r="81" spans="7:7" x14ac:dyDescent="0.25">
      <c r="G81" t="s">
        <v>34</v>
      </c>
    </row>
  </sheetData>
  <mergeCells count="40"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89" zoomScaleNormal="100" zoomScaleSheetLayoutView="100" workbookViewId="0">
      <selection activeCell="A98" sqref="A98:XFD11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B2" s="15"/>
      <c r="C2" s="15"/>
      <c r="D2" s="15"/>
      <c r="E2" s="15"/>
      <c r="F2" s="15"/>
      <c r="G2" s="15"/>
      <c r="H2" s="15"/>
      <c r="I2" s="15" t="s">
        <v>1</v>
      </c>
      <c r="J2" s="15"/>
      <c r="K2" s="15"/>
      <c r="L2" s="15"/>
      <c r="M2" s="8"/>
    </row>
    <row r="3" spans="1:13" x14ac:dyDescent="0.25">
      <c r="A3" s="1"/>
      <c r="B3" s="15"/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8"/>
    </row>
    <row r="4" spans="1:13" x14ac:dyDescent="0.25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3" x14ac:dyDescent="0.25">
      <c r="A5" s="1"/>
      <c r="B5" s="15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x14ac:dyDescent="0.25">
      <c r="A6" s="1"/>
      <c r="B6" s="15"/>
      <c r="C6" s="15"/>
      <c r="D6" s="15"/>
      <c r="E6" s="15"/>
      <c r="F6" s="15"/>
      <c r="G6" s="15"/>
      <c r="H6" s="15"/>
      <c r="I6" s="15" t="s">
        <v>26</v>
      </c>
      <c r="J6" s="15"/>
      <c r="K6" s="15"/>
      <c r="L6" s="15"/>
      <c r="M6" s="8"/>
    </row>
    <row r="7" spans="1:13" ht="15.75" thickBot="1" x14ac:dyDescent="0.3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</row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6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7">
        <v>30</v>
      </c>
    </row>
    <row r="14" spans="1:13" x14ac:dyDescent="0.25">
      <c r="A14" s="16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7">
        <v>40</v>
      </c>
    </row>
    <row r="15" spans="1:13" x14ac:dyDescent="0.25">
      <c r="A15" s="16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7">
        <v>2</v>
      </c>
    </row>
    <row r="16" spans="1:13" x14ac:dyDescent="0.2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7"/>
    </row>
    <row r="17" spans="1:13" x14ac:dyDescent="0.25">
      <c r="A17" s="16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"/>
    </row>
    <row r="18" spans="1:13" ht="15.75" thickBot="1" x14ac:dyDescent="0.3">
      <c r="A18" s="18" t="s">
        <v>27</v>
      </c>
      <c r="B18" s="19">
        <v>21</v>
      </c>
      <c r="C18" s="19">
        <v>12</v>
      </c>
      <c r="D18" s="19">
        <v>340</v>
      </c>
      <c r="E18" s="19">
        <v>978</v>
      </c>
      <c r="F18" s="19"/>
      <c r="G18" s="19">
        <v>300</v>
      </c>
      <c r="H18" s="19"/>
      <c r="I18" s="19"/>
      <c r="J18" s="19"/>
      <c r="K18" s="19"/>
      <c r="L18" s="19"/>
      <c r="M18" s="20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B22" s="15"/>
      <c r="C22" s="15"/>
      <c r="D22" s="15"/>
      <c r="E22" s="15"/>
      <c r="F22" s="15"/>
      <c r="G22" s="15"/>
      <c r="H22" s="15"/>
      <c r="I22" s="15" t="s">
        <v>1</v>
      </c>
      <c r="J22" s="15"/>
      <c r="K22" s="15"/>
      <c r="L22" s="15"/>
      <c r="M22" s="8"/>
    </row>
    <row r="23" spans="1:13" x14ac:dyDescent="0.25">
      <c r="A23" s="1"/>
      <c r="B23" s="15"/>
      <c r="C23" s="15"/>
      <c r="D23" s="15"/>
      <c r="E23" s="15"/>
      <c r="F23" s="15"/>
      <c r="G23" s="15"/>
      <c r="H23" s="15"/>
      <c r="I23" s="15" t="s">
        <v>2</v>
      </c>
      <c r="J23" s="15"/>
      <c r="K23" s="15"/>
      <c r="L23" s="15"/>
      <c r="M23" s="8"/>
    </row>
    <row r="24" spans="1:13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</row>
    <row r="25" spans="1:13" x14ac:dyDescent="0.25">
      <c r="A25" s="1"/>
      <c r="B25" s="15"/>
      <c r="C25" s="15" t="s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"/>
      <c r="B26" s="15"/>
      <c r="C26" s="15"/>
      <c r="D26" s="15"/>
      <c r="E26" s="15"/>
      <c r="F26" s="15"/>
      <c r="G26" s="15"/>
      <c r="H26" s="15"/>
      <c r="I26" s="15" t="s">
        <v>54</v>
      </c>
      <c r="J26" s="15"/>
      <c r="K26" s="15"/>
      <c r="L26" s="15"/>
      <c r="M26" s="8"/>
    </row>
    <row r="27" spans="1:13" ht="15.75" thickBo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8"/>
    </row>
    <row r="28" spans="1:13" x14ac:dyDescent="0.25">
      <c r="A28" s="5" t="s">
        <v>5</v>
      </c>
      <c r="B28" s="57" t="s">
        <v>6</v>
      </c>
      <c r="C28" s="58"/>
      <c r="D28" s="57" t="s">
        <v>9</v>
      </c>
      <c r="E28" s="58"/>
      <c r="F28" s="57" t="s">
        <v>10</v>
      </c>
      <c r="G28" s="58"/>
      <c r="H28" s="57" t="s">
        <v>11</v>
      </c>
      <c r="I28" s="58"/>
      <c r="J28" s="57" t="s">
        <v>14</v>
      </c>
      <c r="K28" s="58"/>
      <c r="L28" s="61" t="s">
        <v>15</v>
      </c>
      <c r="M28" s="58"/>
    </row>
    <row r="29" spans="1:13" x14ac:dyDescent="0.25">
      <c r="A29" s="6"/>
      <c r="B29" s="59" t="s">
        <v>7</v>
      </c>
      <c r="C29" s="60"/>
      <c r="D29" s="59" t="s">
        <v>8</v>
      </c>
      <c r="E29" s="60"/>
      <c r="F29" s="1"/>
      <c r="G29" s="8"/>
      <c r="H29" s="59" t="s">
        <v>12</v>
      </c>
      <c r="I29" s="60"/>
      <c r="J29" s="1"/>
      <c r="K29" s="8"/>
      <c r="L29" s="62" t="s">
        <v>16</v>
      </c>
      <c r="M29" s="60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6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7">
        <v>30</v>
      </c>
    </row>
    <row r="34" spans="1:13" x14ac:dyDescent="0.25">
      <c r="A34" s="16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7">
        <v>40</v>
      </c>
    </row>
    <row r="35" spans="1:13" x14ac:dyDescent="0.25">
      <c r="A35" s="16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7">
        <v>2</v>
      </c>
    </row>
    <row r="36" spans="1:13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7"/>
    </row>
    <row r="37" spans="1:13" x14ac:dyDescent="0.25">
      <c r="A37" s="16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</row>
    <row r="38" spans="1:13" ht="15.75" thickBot="1" x14ac:dyDescent="0.3">
      <c r="A38" s="18" t="s">
        <v>27</v>
      </c>
      <c r="B38" s="19">
        <v>21</v>
      </c>
      <c r="C38" s="19">
        <v>12</v>
      </c>
      <c r="D38" s="19">
        <v>360</v>
      </c>
      <c r="E38" s="19">
        <v>978</v>
      </c>
      <c r="F38" s="19"/>
      <c r="G38" s="19">
        <f>SUM(G33:G37)</f>
        <v>282</v>
      </c>
      <c r="H38" s="19"/>
      <c r="I38" s="19"/>
      <c r="J38" s="19"/>
      <c r="K38" s="19"/>
      <c r="L38" s="19"/>
      <c r="M38" s="20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B42" s="15"/>
      <c r="C42" s="15"/>
      <c r="D42" s="15"/>
      <c r="E42" s="15"/>
      <c r="F42" s="15"/>
      <c r="G42" s="15"/>
      <c r="H42" s="15"/>
      <c r="I42" s="15" t="s">
        <v>1</v>
      </c>
      <c r="J42" s="15"/>
      <c r="K42" s="15"/>
      <c r="L42" s="15"/>
      <c r="M42" s="8"/>
    </row>
    <row r="43" spans="1:13" x14ac:dyDescent="0.25">
      <c r="A43" s="1"/>
      <c r="B43" s="15"/>
      <c r="C43" s="15"/>
      <c r="D43" s="15"/>
      <c r="E43" s="15"/>
      <c r="F43" s="15"/>
      <c r="G43" s="15"/>
      <c r="H43" s="15"/>
      <c r="I43" s="15" t="s">
        <v>2</v>
      </c>
      <c r="J43" s="15"/>
      <c r="K43" s="15"/>
      <c r="L43" s="15"/>
      <c r="M43" s="8"/>
    </row>
    <row r="44" spans="1:13" x14ac:dyDescent="0.2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1:13" x14ac:dyDescent="0.25">
      <c r="A45" s="1"/>
      <c r="B45" s="15"/>
      <c r="C45" s="15" t="s">
        <v>3</v>
      </c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1:13" x14ac:dyDescent="0.25">
      <c r="A46" s="1"/>
      <c r="B46" s="15"/>
      <c r="C46" s="15"/>
      <c r="D46" s="15"/>
      <c r="E46" s="15"/>
      <c r="F46" s="15"/>
      <c r="G46" s="15"/>
      <c r="H46" s="15"/>
      <c r="I46" s="15" t="s">
        <v>74</v>
      </c>
      <c r="J46" s="15"/>
      <c r="K46" s="15"/>
      <c r="L46" s="15"/>
      <c r="M46" s="8"/>
    </row>
    <row r="47" spans="1:13" ht="15.75" thickBo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6" t="s">
        <v>23</v>
      </c>
      <c r="B53" s="9">
        <v>4</v>
      </c>
      <c r="C53" s="9">
        <v>12</v>
      </c>
      <c r="D53" s="9">
        <v>50</v>
      </c>
      <c r="E53" s="9">
        <v>920</v>
      </c>
      <c r="F53" s="41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7">
        <v>5</v>
      </c>
    </row>
    <row r="54" spans="1:13" x14ac:dyDescent="0.25">
      <c r="A54" s="16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7">
        <v>5.6</v>
      </c>
    </row>
    <row r="55" spans="1:13" x14ac:dyDescent="0.25">
      <c r="A55" s="16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7">
        <v>2.2000000000000002</v>
      </c>
    </row>
    <row r="56" spans="1:13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7"/>
    </row>
    <row r="57" spans="1:13" x14ac:dyDescent="0.25">
      <c r="A57" s="16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thickBot="1" x14ac:dyDescent="0.3">
      <c r="A58" s="18" t="s">
        <v>27</v>
      </c>
      <c r="B58" s="19">
        <f>SUM(B53:B57)</f>
        <v>14</v>
      </c>
      <c r="C58" s="19">
        <f>SUM(C53:C55)</f>
        <v>21</v>
      </c>
      <c r="D58" s="19">
        <f>SUM(D53:D56)</f>
        <v>128</v>
      </c>
      <c r="E58" s="19">
        <f>SUM(E53:E55)</f>
        <v>1159</v>
      </c>
      <c r="F58" s="19"/>
      <c r="G58" s="19">
        <f>SUM(G53:G57)</f>
        <v>266</v>
      </c>
      <c r="H58" s="19"/>
      <c r="I58" s="19"/>
      <c r="J58" s="19"/>
      <c r="K58" s="19"/>
      <c r="L58" s="19">
        <v>14.58</v>
      </c>
      <c r="M58" s="20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B62" s="15"/>
      <c r="C62" s="15" t="s">
        <v>3</v>
      </c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1:13" x14ac:dyDescent="0.25">
      <c r="A63" s="1"/>
      <c r="B63" s="15"/>
      <c r="C63" s="15"/>
      <c r="D63" s="15"/>
      <c r="E63" s="15"/>
      <c r="F63" s="15"/>
      <c r="G63" s="15"/>
      <c r="H63" s="15"/>
      <c r="I63" s="15" t="s">
        <v>87</v>
      </c>
      <c r="J63" s="15"/>
      <c r="K63" s="15"/>
      <c r="L63" s="15"/>
      <c r="M63" s="8"/>
    </row>
    <row r="64" spans="1:13" ht="15.75" thickBot="1" x14ac:dyDescent="0.3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65" spans="1:13" x14ac:dyDescent="0.25">
      <c r="A65" s="5" t="s">
        <v>5</v>
      </c>
      <c r="B65" s="57" t="s">
        <v>6</v>
      </c>
      <c r="C65" s="58"/>
      <c r="D65" s="57" t="s">
        <v>9</v>
      </c>
      <c r="E65" s="58"/>
      <c r="F65" s="57" t="s">
        <v>10</v>
      </c>
      <c r="G65" s="58"/>
      <c r="H65" s="57" t="s">
        <v>11</v>
      </c>
      <c r="I65" s="58"/>
      <c r="J65" s="57" t="s">
        <v>14</v>
      </c>
      <c r="K65" s="58"/>
      <c r="L65" s="61" t="s">
        <v>15</v>
      </c>
      <c r="M65" s="58"/>
    </row>
    <row r="66" spans="1:13" x14ac:dyDescent="0.25">
      <c r="A66" s="6"/>
      <c r="B66" s="59" t="s">
        <v>7</v>
      </c>
      <c r="C66" s="60"/>
      <c r="D66" s="59" t="s">
        <v>8</v>
      </c>
      <c r="E66" s="60"/>
      <c r="F66" s="1"/>
      <c r="G66" s="8"/>
      <c r="H66" s="59" t="s">
        <v>12</v>
      </c>
      <c r="I66" s="60"/>
      <c r="J66" s="1"/>
      <c r="K66" s="8"/>
      <c r="L66" s="62" t="s">
        <v>16</v>
      </c>
      <c r="M66" s="60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6" t="s">
        <v>23</v>
      </c>
      <c r="B70" s="9">
        <v>10</v>
      </c>
      <c r="C70" s="9">
        <v>15</v>
      </c>
      <c r="D70" s="9">
        <v>90</v>
      </c>
      <c r="E70" s="9">
        <v>920</v>
      </c>
      <c r="F70" s="41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7">
        <v>9</v>
      </c>
    </row>
    <row r="71" spans="1:13" x14ac:dyDescent="0.25">
      <c r="A71" s="16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7">
        <v>5</v>
      </c>
    </row>
    <row r="72" spans="1:13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7"/>
    </row>
    <row r="73" spans="1:13" x14ac:dyDescent="0.25">
      <c r="A73" s="16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thickBot="1" x14ac:dyDescent="0.3">
      <c r="A74" s="18" t="s">
        <v>27</v>
      </c>
      <c r="B74" s="19">
        <f>SUM(B70:B73)</f>
        <v>14</v>
      </c>
      <c r="C74" s="19">
        <f>SUM(C70:C71)</f>
        <v>29</v>
      </c>
      <c r="D74" s="19">
        <f>SUM(D70:D72)</f>
        <v>140</v>
      </c>
      <c r="E74" s="19">
        <f>SUM(E70:E71)</f>
        <v>1240</v>
      </c>
      <c r="F74" s="19"/>
      <c r="G74" s="19">
        <f>SUM(G70:G73)</f>
        <v>355</v>
      </c>
      <c r="H74" s="19"/>
      <c r="I74" s="19"/>
      <c r="J74" s="19"/>
      <c r="K74" s="19"/>
      <c r="L74" s="19">
        <v>27.83</v>
      </c>
      <c r="M74" s="20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  <row r="79" spans="1:13" x14ac:dyDescent="0.25">
      <c r="H79" t="s">
        <v>33</v>
      </c>
    </row>
    <row r="80" spans="1:13" x14ac:dyDescent="0.25">
      <c r="H80" t="s">
        <v>34</v>
      </c>
    </row>
    <row r="82" spans="1:13" x14ac:dyDescent="0.25">
      <c r="A82" s="1"/>
      <c r="B82" s="15"/>
      <c r="C82" s="15" t="s">
        <v>3</v>
      </c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x14ac:dyDescent="0.25">
      <c r="A83" s="1"/>
      <c r="B83" s="15"/>
      <c r="C83" s="15"/>
      <c r="D83" s="15"/>
      <c r="E83" s="15"/>
      <c r="F83" s="15"/>
      <c r="G83" s="15"/>
      <c r="H83" s="15"/>
      <c r="I83" s="15" t="s">
        <v>102</v>
      </c>
      <c r="J83" s="15"/>
      <c r="K83" s="15"/>
      <c r="L83" s="15"/>
      <c r="M83" s="8"/>
    </row>
    <row r="84" spans="1:13" ht="15.75" thickBot="1" x14ac:dyDescent="0.3">
      <c r="A84" s="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 t="s">
        <v>61</v>
      </c>
    </row>
    <row r="90" spans="1:13" x14ac:dyDescent="0.25">
      <c r="A90" s="16" t="s">
        <v>23</v>
      </c>
      <c r="B90" s="9">
        <v>10</v>
      </c>
      <c r="C90" s="9">
        <v>15</v>
      </c>
      <c r="D90" s="9">
        <v>150</v>
      </c>
      <c r="E90" s="9">
        <v>821</v>
      </c>
      <c r="F90" s="41" t="s">
        <v>32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32</v>
      </c>
      <c r="M90" s="17">
        <v>15</v>
      </c>
    </row>
    <row r="91" spans="1:13" x14ac:dyDescent="0.25">
      <c r="A91" s="16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32</v>
      </c>
      <c r="M91" s="17">
        <v>12.2</v>
      </c>
    </row>
    <row r="92" spans="1:13" x14ac:dyDescent="0.25">
      <c r="A92" s="16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17"/>
    </row>
    <row r="93" spans="1:13" x14ac:dyDescent="0.25">
      <c r="A93" s="16" t="s">
        <v>32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7"/>
    </row>
    <row r="94" spans="1:13" ht="15.75" thickBot="1" x14ac:dyDescent="0.3">
      <c r="A94" s="18" t="s">
        <v>27</v>
      </c>
      <c r="B94" s="19">
        <f>SUM(B90:B93)</f>
        <v>14</v>
      </c>
      <c r="C94" s="19">
        <f>SUM(C90:C91)</f>
        <v>24</v>
      </c>
      <c r="D94" s="19">
        <f>SUM(D90:D92)</f>
        <v>272</v>
      </c>
      <c r="E94" s="19">
        <f>SUM(E90:E91)</f>
        <v>1073</v>
      </c>
      <c r="F94" s="19"/>
      <c r="G94" s="19">
        <f>SUM(G90:G93)</f>
        <v>380</v>
      </c>
      <c r="H94" s="19"/>
      <c r="I94" s="19"/>
      <c r="J94" s="19"/>
      <c r="K94" s="19"/>
      <c r="L94" s="19" t="s">
        <v>32</v>
      </c>
      <c r="M94" s="20">
        <f>SUM(M90:M93)</f>
        <v>27.2</v>
      </c>
    </row>
    <row r="95" spans="1:13" x14ac:dyDescent="0.25">
      <c r="H95" t="s">
        <v>33</v>
      </c>
    </row>
    <row r="96" spans="1:13" x14ac:dyDescent="0.25">
      <c r="H96" t="s">
        <v>34</v>
      </c>
    </row>
    <row r="98" spans="1:13" x14ac:dyDescent="0.25">
      <c r="A98" s="1"/>
      <c r="B98" s="15"/>
      <c r="C98" s="15" t="s">
        <v>3</v>
      </c>
      <c r="D98" s="15"/>
      <c r="E98" s="15"/>
      <c r="F98" s="15"/>
      <c r="G98" s="15"/>
      <c r="H98" s="15"/>
      <c r="I98" s="15"/>
      <c r="J98" s="15"/>
      <c r="K98" s="15"/>
      <c r="L98" s="15"/>
      <c r="M98" s="8"/>
    </row>
    <row r="99" spans="1:13" x14ac:dyDescent="0.25">
      <c r="A99" s="1"/>
      <c r="B99" s="15"/>
      <c r="C99" s="15"/>
      <c r="D99" s="15"/>
      <c r="E99" s="15"/>
      <c r="F99" s="15"/>
      <c r="G99" s="15"/>
      <c r="H99" s="15"/>
      <c r="I99" s="15" t="s">
        <v>116</v>
      </c>
      <c r="J99" s="15"/>
      <c r="K99" s="15"/>
      <c r="L99" s="15"/>
      <c r="M99" s="8"/>
    </row>
    <row r="100" spans="1:13" ht="15.75" thickBot="1" x14ac:dyDescent="0.3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8"/>
    </row>
    <row r="101" spans="1:13" x14ac:dyDescent="0.25">
      <c r="A101" s="5" t="s">
        <v>5</v>
      </c>
      <c r="B101" s="57" t="s">
        <v>6</v>
      </c>
      <c r="C101" s="58"/>
      <c r="D101" s="57" t="s">
        <v>9</v>
      </c>
      <c r="E101" s="58"/>
      <c r="F101" s="57" t="s">
        <v>10</v>
      </c>
      <c r="G101" s="58"/>
      <c r="H101" s="57" t="s">
        <v>11</v>
      </c>
      <c r="I101" s="58"/>
      <c r="J101" s="57" t="s">
        <v>14</v>
      </c>
      <c r="K101" s="58"/>
      <c r="L101" s="61" t="s">
        <v>15</v>
      </c>
      <c r="M101" s="58"/>
    </row>
    <row r="102" spans="1:13" x14ac:dyDescent="0.25">
      <c r="A102" s="6"/>
      <c r="B102" s="59" t="s">
        <v>7</v>
      </c>
      <c r="C102" s="60"/>
      <c r="D102" s="59" t="s">
        <v>8</v>
      </c>
      <c r="E102" s="60"/>
      <c r="F102" s="1"/>
      <c r="G102" s="8"/>
      <c r="H102" s="59" t="s">
        <v>12</v>
      </c>
      <c r="I102" s="60"/>
      <c r="J102" s="1"/>
      <c r="K102" s="8"/>
      <c r="L102" s="62" t="s">
        <v>16</v>
      </c>
      <c r="M102" s="60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 t="s">
        <v>61</v>
      </c>
    </row>
    <row r="106" spans="1:13" x14ac:dyDescent="0.25">
      <c r="A106" s="16" t="s">
        <v>23</v>
      </c>
      <c r="B106" s="9">
        <v>7</v>
      </c>
      <c r="C106" s="9">
        <v>10</v>
      </c>
      <c r="D106" s="9">
        <v>288</v>
      </c>
      <c r="E106" s="9">
        <v>683</v>
      </c>
      <c r="F106" s="41" t="s">
        <v>32</v>
      </c>
      <c r="G106" s="9">
        <v>230</v>
      </c>
      <c r="H106" s="10" t="s">
        <v>32</v>
      </c>
      <c r="I106" s="10" t="s">
        <v>32</v>
      </c>
      <c r="J106" s="9"/>
      <c r="K106" s="10" t="s">
        <v>32</v>
      </c>
      <c r="L106" s="9" t="s">
        <v>32</v>
      </c>
      <c r="M106" s="17">
        <v>15</v>
      </c>
    </row>
    <row r="107" spans="1:13" x14ac:dyDescent="0.25">
      <c r="A107" s="16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32</v>
      </c>
      <c r="I107" s="10" t="s">
        <v>32</v>
      </c>
      <c r="J107" s="9"/>
      <c r="K107" s="10" t="s">
        <v>32</v>
      </c>
      <c r="L107" s="9" t="s">
        <v>32</v>
      </c>
      <c r="M107" s="17">
        <v>15</v>
      </c>
    </row>
    <row r="108" spans="1:13" x14ac:dyDescent="0.25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17"/>
    </row>
    <row r="109" spans="1:13" x14ac:dyDescent="0.25">
      <c r="A109" s="16" t="s">
        <v>32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7"/>
    </row>
    <row r="110" spans="1:13" ht="15.75" thickBot="1" x14ac:dyDescent="0.3">
      <c r="A110" s="18" t="s">
        <v>27</v>
      </c>
      <c r="B110" s="19">
        <f>SUM(B106:B109)</f>
        <v>14</v>
      </c>
      <c r="C110" s="19">
        <f>SUM(C106:C107)</f>
        <v>18</v>
      </c>
      <c r="D110" s="19">
        <f>SUM(D106:D108)</f>
        <v>470</v>
      </c>
      <c r="E110" s="19">
        <f>SUM(E106:E107)</f>
        <v>875</v>
      </c>
      <c r="F110" s="54">
        <f>SUM(F106:F108)</f>
        <v>103</v>
      </c>
      <c r="G110" s="19">
        <f>SUM(G106:G109)</f>
        <v>351</v>
      </c>
      <c r="H110" s="19"/>
      <c r="I110" s="19"/>
      <c r="J110" s="19"/>
      <c r="K110" s="19"/>
      <c r="L110" s="19" t="s">
        <v>32</v>
      </c>
      <c r="M110" s="20">
        <f>SUM(M106:M109)</f>
        <v>30</v>
      </c>
    </row>
    <row r="111" spans="1:13" x14ac:dyDescent="0.25">
      <c r="F111" s="43"/>
      <c r="H111" t="s">
        <v>33</v>
      </c>
    </row>
    <row r="112" spans="1:13" x14ac:dyDescent="0.25">
      <c r="H112" t="s">
        <v>34</v>
      </c>
    </row>
  </sheetData>
  <mergeCells count="6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114" zoomScaleNormal="100" zoomScaleSheetLayoutView="100" workbookViewId="0">
      <selection activeCell="A122" sqref="A122:M138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57" t="s">
        <v>6</v>
      </c>
      <c r="C50" s="58"/>
      <c r="D50" s="57" t="s">
        <v>9</v>
      </c>
      <c r="E50" s="58"/>
      <c r="F50" s="57" t="s">
        <v>10</v>
      </c>
      <c r="G50" s="58"/>
      <c r="H50" s="57" t="s">
        <v>11</v>
      </c>
      <c r="I50" s="58"/>
      <c r="J50" s="57" t="s">
        <v>14</v>
      </c>
      <c r="K50" s="58"/>
      <c r="L50" s="61" t="s">
        <v>15</v>
      </c>
      <c r="M50" s="58"/>
    </row>
    <row r="51" spans="1:13" x14ac:dyDescent="0.25">
      <c r="A51" s="6"/>
      <c r="B51" s="59" t="s">
        <v>7</v>
      </c>
      <c r="C51" s="60"/>
      <c r="D51" s="59" t="s">
        <v>8</v>
      </c>
      <c r="E51" s="60"/>
      <c r="F51" s="1"/>
      <c r="G51" s="8"/>
      <c r="H51" s="59" t="s">
        <v>12</v>
      </c>
      <c r="I51" s="60"/>
      <c r="J51" s="1"/>
      <c r="K51" s="8"/>
      <c r="L51" s="62" t="s">
        <v>16</v>
      </c>
      <c r="M51" s="60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88</v>
      </c>
    </row>
    <row r="67" spans="1:13" ht="15.75" thickBot="1" x14ac:dyDescent="0.3"/>
    <row r="68" spans="1:13" x14ac:dyDescent="0.25">
      <c r="A68" s="5" t="s">
        <v>5</v>
      </c>
      <c r="B68" s="57" t="s">
        <v>6</v>
      </c>
      <c r="C68" s="58"/>
      <c r="D68" s="57" t="s">
        <v>9</v>
      </c>
      <c r="E68" s="58"/>
      <c r="F68" s="57" t="s">
        <v>10</v>
      </c>
      <c r="G68" s="58"/>
      <c r="H68" s="57" t="s">
        <v>11</v>
      </c>
      <c r="I68" s="58"/>
      <c r="J68" s="57" t="s">
        <v>14</v>
      </c>
      <c r="K68" s="58"/>
      <c r="L68" s="61" t="s">
        <v>15</v>
      </c>
      <c r="M68" s="58"/>
    </row>
    <row r="69" spans="1:13" x14ac:dyDescent="0.25">
      <c r="A69" s="6"/>
      <c r="B69" s="59" t="s">
        <v>7</v>
      </c>
      <c r="C69" s="60"/>
      <c r="D69" s="59" t="s">
        <v>8</v>
      </c>
      <c r="E69" s="60"/>
      <c r="F69" s="1"/>
      <c r="G69" s="8"/>
      <c r="H69" s="59" t="s">
        <v>12</v>
      </c>
      <c r="I69" s="60"/>
      <c r="J69" s="1"/>
      <c r="K69" s="8"/>
      <c r="L69" s="62" t="s">
        <v>16</v>
      </c>
      <c r="M69" s="60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2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  <row r="83" spans="1:13" x14ac:dyDescent="0.25">
      <c r="G83" t="s">
        <v>33</v>
      </c>
    </row>
    <row r="84" spans="1:13" x14ac:dyDescent="0.25">
      <c r="G84" t="s">
        <v>34</v>
      </c>
    </row>
    <row r="86" spans="1:13" x14ac:dyDescent="0.25">
      <c r="C86" t="s">
        <v>3</v>
      </c>
    </row>
    <row r="87" spans="1:13" x14ac:dyDescent="0.25">
      <c r="I87" t="s">
        <v>88</v>
      </c>
    </row>
    <row r="88" spans="1:13" ht="15.75" thickBot="1" x14ac:dyDescent="0.3"/>
    <row r="89" spans="1:13" x14ac:dyDescent="0.25">
      <c r="A89" s="5" t="s">
        <v>5</v>
      </c>
      <c r="B89" s="57" t="s">
        <v>6</v>
      </c>
      <c r="C89" s="58"/>
      <c r="D89" s="57" t="s">
        <v>9</v>
      </c>
      <c r="E89" s="58"/>
      <c r="F89" s="57" t="s">
        <v>10</v>
      </c>
      <c r="G89" s="58"/>
      <c r="H89" s="57" t="s">
        <v>11</v>
      </c>
      <c r="I89" s="58"/>
      <c r="J89" s="57" t="s">
        <v>14</v>
      </c>
      <c r="K89" s="58"/>
      <c r="L89" s="61" t="s">
        <v>15</v>
      </c>
      <c r="M89" s="58"/>
    </row>
    <row r="90" spans="1:13" x14ac:dyDescent="0.25">
      <c r="A90" s="6"/>
      <c r="B90" s="59" t="s">
        <v>7</v>
      </c>
      <c r="C90" s="60"/>
      <c r="D90" s="59" t="s">
        <v>8</v>
      </c>
      <c r="E90" s="60"/>
      <c r="F90" s="1"/>
      <c r="G90" s="8"/>
      <c r="H90" s="59" t="s">
        <v>12</v>
      </c>
      <c r="I90" s="60"/>
      <c r="J90" s="1"/>
      <c r="K90" s="8"/>
      <c r="L90" s="62" t="s">
        <v>16</v>
      </c>
      <c r="M90" s="60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7</v>
      </c>
      <c r="C94" s="9">
        <v>12</v>
      </c>
      <c r="D94" s="42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32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32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32</v>
      </c>
      <c r="M97" s="9"/>
    </row>
    <row r="98" spans="1:13" x14ac:dyDescent="0.25">
      <c r="A98" s="9" t="s">
        <v>27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33</v>
      </c>
    </row>
    <row r="101" spans="1:13" x14ac:dyDescent="0.25">
      <c r="G101" t="s">
        <v>34</v>
      </c>
    </row>
    <row r="104" spans="1:13" x14ac:dyDescent="0.25">
      <c r="C104" t="s">
        <v>3</v>
      </c>
    </row>
    <row r="105" spans="1:13" x14ac:dyDescent="0.25">
      <c r="I105" t="s">
        <v>113</v>
      </c>
    </row>
    <row r="106" spans="1:13" ht="15.75" thickBot="1" x14ac:dyDescent="0.3"/>
    <row r="107" spans="1:13" x14ac:dyDescent="0.25">
      <c r="A107" s="5" t="s">
        <v>5</v>
      </c>
      <c r="B107" s="57" t="s">
        <v>6</v>
      </c>
      <c r="C107" s="58"/>
      <c r="D107" s="57" t="s">
        <v>9</v>
      </c>
      <c r="E107" s="58"/>
      <c r="F107" s="57" t="s">
        <v>10</v>
      </c>
      <c r="G107" s="58"/>
      <c r="H107" s="57" t="s">
        <v>11</v>
      </c>
      <c r="I107" s="58"/>
      <c r="J107" s="57" t="s">
        <v>14</v>
      </c>
      <c r="K107" s="58"/>
      <c r="L107" s="61" t="s">
        <v>15</v>
      </c>
      <c r="M107" s="58"/>
    </row>
    <row r="108" spans="1:13" x14ac:dyDescent="0.25">
      <c r="A108" s="6"/>
      <c r="B108" s="59" t="s">
        <v>7</v>
      </c>
      <c r="C108" s="60"/>
      <c r="D108" s="59" t="s">
        <v>8</v>
      </c>
      <c r="E108" s="60"/>
      <c r="F108" s="1"/>
      <c r="G108" s="8"/>
      <c r="H108" s="59" t="s">
        <v>12</v>
      </c>
      <c r="I108" s="60"/>
      <c r="J108" s="1"/>
      <c r="K108" s="8"/>
      <c r="L108" s="62" t="s">
        <v>16</v>
      </c>
      <c r="M108" s="60"/>
    </row>
    <row r="109" spans="1:13" ht="15.75" thickBot="1" x14ac:dyDescent="0.3">
      <c r="A109" s="7"/>
      <c r="B109" s="2"/>
      <c r="C109" s="4"/>
      <c r="D109" s="2"/>
      <c r="E109" s="4"/>
      <c r="F109" s="2"/>
      <c r="G109" s="4"/>
      <c r="H109" s="2" t="s">
        <v>13</v>
      </c>
      <c r="I109" s="4"/>
      <c r="J109" s="2"/>
      <c r="K109" s="4"/>
      <c r="L109" s="3"/>
      <c r="M109" s="4"/>
    </row>
    <row r="110" spans="1:13" x14ac:dyDescent="0.25">
      <c r="A110" s="5"/>
      <c r="B110" s="5" t="s">
        <v>17</v>
      </c>
      <c r="C110" s="5" t="s">
        <v>19</v>
      </c>
      <c r="D110" s="5" t="s">
        <v>17</v>
      </c>
      <c r="E110" s="5" t="s">
        <v>19</v>
      </c>
      <c r="F110" s="5" t="s">
        <v>17</v>
      </c>
      <c r="G110" s="5" t="s">
        <v>19</v>
      </c>
      <c r="H110" s="5" t="s">
        <v>17</v>
      </c>
      <c r="I110" s="5" t="s">
        <v>19</v>
      </c>
      <c r="J110" s="5" t="s">
        <v>17</v>
      </c>
      <c r="K110" s="5" t="s">
        <v>19</v>
      </c>
      <c r="L110" s="5" t="s">
        <v>20</v>
      </c>
      <c r="M110" s="5" t="s">
        <v>22</v>
      </c>
    </row>
    <row r="111" spans="1:13" x14ac:dyDescent="0.25">
      <c r="A111" s="6"/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6" t="s">
        <v>21</v>
      </c>
      <c r="M111" s="6"/>
    </row>
    <row r="112" spans="1:13" x14ac:dyDescent="0.25">
      <c r="A112" s="9" t="s">
        <v>23</v>
      </c>
      <c r="B112" s="9">
        <v>7</v>
      </c>
      <c r="C112" s="9">
        <v>13</v>
      </c>
      <c r="D112" s="42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32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32</v>
      </c>
      <c r="M113" s="9">
        <v>16.8</v>
      </c>
    </row>
    <row r="114" spans="1:13" x14ac:dyDescent="0.25">
      <c r="A114" s="9"/>
      <c r="B114" s="9" t="s">
        <v>32</v>
      </c>
      <c r="C114" s="9" t="s">
        <v>32</v>
      </c>
      <c r="D114" s="9" t="s">
        <v>32</v>
      </c>
      <c r="E114" s="9" t="s">
        <v>32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32</v>
      </c>
      <c r="M115" s="9"/>
    </row>
    <row r="116" spans="1:13" x14ac:dyDescent="0.25">
      <c r="A116" s="9" t="s">
        <v>27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32</v>
      </c>
      <c r="M116" s="9">
        <f>SUM(M112:M115)</f>
        <v>26.8</v>
      </c>
    </row>
    <row r="118" spans="1:13" x14ac:dyDescent="0.25">
      <c r="G118" t="s">
        <v>33</v>
      </c>
    </row>
    <row r="119" spans="1:13" x14ac:dyDescent="0.25">
      <c r="G119" t="s">
        <v>34</v>
      </c>
    </row>
    <row r="122" spans="1:13" x14ac:dyDescent="0.25">
      <c r="C122" t="s">
        <v>3</v>
      </c>
    </row>
    <row r="123" spans="1:13" x14ac:dyDescent="0.25">
      <c r="I123" t="s">
        <v>117</v>
      </c>
    </row>
    <row r="124" spans="1:13" ht="15.75" thickBot="1" x14ac:dyDescent="0.3"/>
    <row r="125" spans="1:13" x14ac:dyDescent="0.25">
      <c r="A125" s="5" t="s">
        <v>5</v>
      </c>
      <c r="B125" s="57" t="s">
        <v>6</v>
      </c>
      <c r="C125" s="58"/>
      <c r="D125" s="57" t="s">
        <v>9</v>
      </c>
      <c r="E125" s="58"/>
      <c r="F125" s="57" t="s">
        <v>10</v>
      </c>
      <c r="G125" s="58"/>
      <c r="H125" s="57" t="s">
        <v>11</v>
      </c>
      <c r="I125" s="58"/>
      <c r="J125" s="57" t="s">
        <v>14</v>
      </c>
      <c r="K125" s="58"/>
      <c r="L125" s="61" t="s">
        <v>15</v>
      </c>
      <c r="M125" s="58"/>
    </row>
    <row r="126" spans="1:13" x14ac:dyDescent="0.25">
      <c r="A126" s="6"/>
      <c r="B126" s="59" t="s">
        <v>7</v>
      </c>
      <c r="C126" s="60"/>
      <c r="D126" s="59" t="s">
        <v>8</v>
      </c>
      <c r="E126" s="60"/>
      <c r="F126" s="1"/>
      <c r="G126" s="8"/>
      <c r="H126" s="59" t="s">
        <v>12</v>
      </c>
      <c r="I126" s="60"/>
      <c r="J126" s="1"/>
      <c r="K126" s="8"/>
      <c r="L126" s="62" t="s">
        <v>16</v>
      </c>
      <c r="M126" s="60"/>
    </row>
    <row r="127" spans="1:13" ht="15.75" thickBot="1" x14ac:dyDescent="0.3">
      <c r="A127" s="7"/>
      <c r="B127" s="2"/>
      <c r="C127" s="4"/>
      <c r="D127" s="2"/>
      <c r="E127" s="4"/>
      <c r="F127" s="2"/>
      <c r="G127" s="4"/>
      <c r="H127" s="2" t="s">
        <v>13</v>
      </c>
      <c r="I127" s="4"/>
      <c r="J127" s="2"/>
      <c r="K127" s="4"/>
      <c r="L127" s="3"/>
      <c r="M127" s="4"/>
    </row>
    <row r="128" spans="1:13" x14ac:dyDescent="0.25">
      <c r="A128" s="5"/>
      <c r="B128" s="5" t="s">
        <v>17</v>
      </c>
      <c r="C128" s="5" t="s">
        <v>19</v>
      </c>
      <c r="D128" s="5" t="s">
        <v>17</v>
      </c>
      <c r="E128" s="5" t="s">
        <v>19</v>
      </c>
      <c r="F128" s="5" t="s">
        <v>17</v>
      </c>
      <c r="G128" s="5" t="s">
        <v>19</v>
      </c>
      <c r="H128" s="5" t="s">
        <v>17</v>
      </c>
      <c r="I128" s="5" t="s">
        <v>19</v>
      </c>
      <c r="J128" s="5" t="s">
        <v>17</v>
      </c>
      <c r="K128" s="5" t="s">
        <v>19</v>
      </c>
      <c r="L128" s="5" t="s">
        <v>20</v>
      </c>
      <c r="M128" s="5" t="s">
        <v>22</v>
      </c>
    </row>
    <row r="129" spans="1:13" x14ac:dyDescent="0.25">
      <c r="A129" s="6"/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6" t="s">
        <v>21</v>
      </c>
      <c r="M129" s="6"/>
    </row>
    <row r="130" spans="1:13" x14ac:dyDescent="0.25">
      <c r="A130" s="9" t="s">
        <v>23</v>
      </c>
      <c r="B130" s="9">
        <v>7</v>
      </c>
      <c r="C130" s="9">
        <v>6</v>
      </c>
      <c r="D130" s="42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32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32</v>
      </c>
      <c r="M131" s="9">
        <v>10.8</v>
      </c>
    </row>
    <row r="132" spans="1:13" x14ac:dyDescent="0.25">
      <c r="A132" s="9"/>
      <c r="B132" s="9" t="s">
        <v>32</v>
      </c>
      <c r="C132" s="9" t="s">
        <v>32</v>
      </c>
      <c r="D132" s="9" t="s">
        <v>32</v>
      </c>
      <c r="E132" s="9" t="s">
        <v>32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32</v>
      </c>
      <c r="M133" s="9"/>
    </row>
    <row r="134" spans="1:13" x14ac:dyDescent="0.25">
      <c r="A134" s="9" t="s">
        <v>27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32</v>
      </c>
      <c r="M134" s="9">
        <f>SUM(M130:M133)</f>
        <v>25.8</v>
      </c>
    </row>
    <row r="135" spans="1:13" x14ac:dyDescent="0.25">
      <c r="E135" t="s">
        <v>32</v>
      </c>
    </row>
    <row r="136" spans="1:13" x14ac:dyDescent="0.25">
      <c r="G136" t="s">
        <v>33</v>
      </c>
    </row>
    <row r="137" spans="1:13" x14ac:dyDescent="0.25">
      <c r="G137" t="s">
        <v>34</v>
      </c>
    </row>
    <row r="138" spans="1:13" x14ac:dyDescent="0.25">
      <c r="F138" t="s">
        <v>32</v>
      </c>
    </row>
  </sheetData>
  <mergeCells count="70"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topLeftCell="B2" zoomScaleNormal="100" zoomScaleSheetLayoutView="100" workbookViewId="0">
      <selection activeCell="F22" sqref="F22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131</v>
      </c>
    </row>
    <row r="3" spans="1:13" ht="15.75" thickBot="1" x14ac:dyDescent="0.3"/>
    <row r="4" spans="1:13" x14ac:dyDescent="0.25">
      <c r="A4" s="5" t="s">
        <v>5</v>
      </c>
      <c r="B4" s="57" t="s">
        <v>6</v>
      </c>
      <c r="C4" s="58"/>
      <c r="D4" s="57" t="s">
        <v>9</v>
      </c>
      <c r="E4" s="58"/>
      <c r="F4" s="57" t="s">
        <v>10</v>
      </c>
      <c r="G4" s="58"/>
      <c r="H4" s="57" t="s">
        <v>11</v>
      </c>
      <c r="I4" s="58"/>
      <c r="J4" s="57" t="s">
        <v>14</v>
      </c>
      <c r="K4" s="58"/>
      <c r="L4" s="61" t="s">
        <v>15</v>
      </c>
      <c r="M4" s="58"/>
    </row>
    <row r="5" spans="1:13" x14ac:dyDescent="0.25">
      <c r="A5" s="6"/>
      <c r="B5" s="59" t="s">
        <v>7</v>
      </c>
      <c r="C5" s="60"/>
      <c r="D5" s="59" t="s">
        <v>8</v>
      </c>
      <c r="E5" s="60"/>
      <c r="F5" s="1"/>
      <c r="G5" s="8"/>
      <c r="H5" s="59" t="s">
        <v>12</v>
      </c>
      <c r="I5" s="60"/>
      <c r="J5" s="1"/>
      <c r="K5" s="8"/>
      <c r="L5" s="62" t="s">
        <v>16</v>
      </c>
      <c r="M5" s="60"/>
    </row>
    <row r="6" spans="1:13" ht="15.75" thickBot="1" x14ac:dyDescent="0.3">
      <c r="A6" s="7"/>
      <c r="B6" s="2"/>
      <c r="C6" s="4"/>
      <c r="D6" s="2"/>
      <c r="E6" s="4"/>
      <c r="F6" s="2"/>
      <c r="G6" s="4"/>
      <c r="H6" s="2" t="s">
        <v>13</v>
      </c>
      <c r="I6" s="4"/>
      <c r="J6" s="2"/>
      <c r="K6" s="4"/>
      <c r="L6" s="3"/>
      <c r="M6" s="4"/>
    </row>
    <row r="7" spans="1:13" x14ac:dyDescent="0.25">
      <c r="A7" s="5"/>
      <c r="B7" s="5" t="s">
        <v>17</v>
      </c>
      <c r="C7" s="5" t="s">
        <v>19</v>
      </c>
      <c r="D7" s="5" t="s">
        <v>17</v>
      </c>
      <c r="E7" s="5" t="s">
        <v>19</v>
      </c>
      <c r="F7" s="5" t="s">
        <v>17</v>
      </c>
      <c r="G7" s="5" t="s">
        <v>19</v>
      </c>
      <c r="H7" s="5" t="s">
        <v>17</v>
      </c>
      <c r="I7" s="5" t="s">
        <v>19</v>
      </c>
      <c r="J7" s="5" t="s">
        <v>17</v>
      </c>
      <c r="K7" s="5" t="s">
        <v>19</v>
      </c>
      <c r="L7" s="5" t="s">
        <v>20</v>
      </c>
      <c r="M7" s="5" t="s">
        <v>22</v>
      </c>
    </row>
    <row r="8" spans="1:13" x14ac:dyDescent="0.25">
      <c r="A8" s="6"/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21</v>
      </c>
      <c r="M8" s="6"/>
    </row>
    <row r="9" spans="1:13" x14ac:dyDescent="0.25">
      <c r="A9" s="9" t="s">
        <v>23</v>
      </c>
      <c r="B9" s="9">
        <v>23</v>
      </c>
      <c r="C9" s="9">
        <v>33</v>
      </c>
      <c r="D9" s="42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32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32</v>
      </c>
      <c r="M10" s="9">
        <v>10.8</v>
      </c>
    </row>
    <row r="11" spans="1:13" x14ac:dyDescent="0.25">
      <c r="A11" s="9"/>
      <c r="B11" s="9" t="s">
        <v>32</v>
      </c>
      <c r="C11" s="9" t="s">
        <v>32</v>
      </c>
      <c r="D11" s="9" t="s">
        <v>32</v>
      </c>
      <c r="E11" s="9" t="s">
        <v>32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32</v>
      </c>
      <c r="M12" s="9"/>
    </row>
    <row r="13" spans="1:13" x14ac:dyDescent="0.25">
      <c r="A13" s="9" t="s">
        <v>27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32</v>
      </c>
      <c r="M13" s="9">
        <f>SUM(M9:M12)</f>
        <v>25.8</v>
      </c>
    </row>
    <row r="14" spans="1:13" x14ac:dyDescent="0.25">
      <c r="E14" t="s">
        <v>32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33</v>
      </c>
    </row>
    <row r="16" spans="1:13" x14ac:dyDescent="0.25">
      <c r="G16" t="s">
        <v>34</v>
      </c>
    </row>
    <row r="17" spans="6:6" x14ac:dyDescent="0.25">
      <c r="F17" t="s">
        <v>32</v>
      </c>
    </row>
  </sheetData>
  <mergeCells count="10"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106" zoomScaleNormal="100" zoomScaleSheetLayoutView="100" workbookViewId="0">
      <selection activeCell="A126" sqref="A12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57" t="s">
        <v>6</v>
      </c>
      <c r="C28" s="58"/>
      <c r="D28" s="57" t="s">
        <v>9</v>
      </c>
      <c r="E28" s="58"/>
      <c r="F28" s="57" t="s">
        <v>10</v>
      </c>
      <c r="G28" s="58"/>
      <c r="H28" s="57" t="s">
        <v>11</v>
      </c>
      <c r="I28" s="58"/>
      <c r="J28" s="57" t="s">
        <v>14</v>
      </c>
      <c r="K28" s="58"/>
      <c r="L28" s="61" t="s">
        <v>15</v>
      </c>
      <c r="M28" s="58"/>
    </row>
    <row r="29" spans="1:13" x14ac:dyDescent="0.25">
      <c r="A29" s="6"/>
      <c r="B29" s="59" t="s">
        <v>7</v>
      </c>
      <c r="C29" s="60"/>
      <c r="D29" s="59" t="s">
        <v>8</v>
      </c>
      <c r="E29" s="60"/>
      <c r="F29" s="1"/>
      <c r="G29" s="8"/>
      <c r="H29" s="59" t="s">
        <v>12</v>
      </c>
      <c r="I29" s="60"/>
      <c r="J29" s="1"/>
      <c r="K29" s="8"/>
      <c r="L29" s="62" t="s">
        <v>16</v>
      </c>
      <c r="M29" s="60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89</v>
      </c>
    </row>
    <row r="63" spans="1:13" ht="15.75" thickBot="1" x14ac:dyDescent="0.3"/>
    <row r="64" spans="1:13" x14ac:dyDescent="0.25">
      <c r="A64" s="5" t="s">
        <v>5</v>
      </c>
      <c r="B64" s="57" t="s">
        <v>6</v>
      </c>
      <c r="C64" s="58"/>
      <c r="D64" s="57" t="s">
        <v>9</v>
      </c>
      <c r="E64" s="58"/>
      <c r="F64" s="57" t="s">
        <v>10</v>
      </c>
      <c r="G64" s="58"/>
      <c r="H64" s="57" t="s">
        <v>11</v>
      </c>
      <c r="I64" s="58"/>
      <c r="J64" s="57" t="s">
        <v>14</v>
      </c>
      <c r="K64" s="58"/>
      <c r="L64" s="61" t="s">
        <v>15</v>
      </c>
      <c r="M64" s="58"/>
    </row>
    <row r="65" spans="1:13" x14ac:dyDescent="0.25">
      <c r="A65" s="6"/>
      <c r="B65" s="59" t="s">
        <v>7</v>
      </c>
      <c r="C65" s="60"/>
      <c r="D65" s="59" t="s">
        <v>8</v>
      </c>
      <c r="E65" s="60"/>
      <c r="F65" s="1"/>
      <c r="G65" s="8"/>
      <c r="H65" s="59" t="s">
        <v>12</v>
      </c>
      <c r="I65" s="60"/>
      <c r="J65" s="1"/>
      <c r="K65" s="8"/>
      <c r="L65" s="62" t="s">
        <v>16</v>
      </c>
      <c r="M65" s="60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33</v>
      </c>
    </row>
    <row r="80" spans="1:13" x14ac:dyDescent="0.25">
      <c r="C80" t="s">
        <v>3</v>
      </c>
    </row>
    <row r="81" spans="1:13" x14ac:dyDescent="0.25">
      <c r="I81" t="s">
        <v>103</v>
      </c>
    </row>
    <row r="82" spans="1:13" ht="15.75" thickBot="1" x14ac:dyDescent="0.3"/>
    <row r="83" spans="1:13" x14ac:dyDescent="0.25">
      <c r="A83" s="5" t="s">
        <v>5</v>
      </c>
      <c r="B83" s="57" t="s">
        <v>6</v>
      </c>
      <c r="C83" s="58"/>
      <c r="D83" s="57" t="s">
        <v>9</v>
      </c>
      <c r="E83" s="58"/>
      <c r="F83" s="57" t="s">
        <v>10</v>
      </c>
      <c r="G83" s="58"/>
      <c r="H83" s="57" t="s">
        <v>11</v>
      </c>
      <c r="I83" s="58"/>
      <c r="J83" s="57" t="s">
        <v>14</v>
      </c>
      <c r="K83" s="58"/>
      <c r="L83" s="61" t="s">
        <v>15</v>
      </c>
      <c r="M83" s="58"/>
    </row>
    <row r="84" spans="1:13" x14ac:dyDescent="0.25">
      <c r="A84" s="6"/>
      <c r="B84" s="59" t="s">
        <v>7</v>
      </c>
      <c r="C84" s="60"/>
      <c r="D84" s="59" t="s">
        <v>8</v>
      </c>
      <c r="E84" s="60"/>
      <c r="F84" s="1"/>
      <c r="G84" s="8"/>
      <c r="H84" s="59" t="s">
        <v>12</v>
      </c>
      <c r="I84" s="60"/>
      <c r="J84" s="1"/>
      <c r="K84" s="8"/>
      <c r="L84" s="62" t="s">
        <v>16</v>
      </c>
      <c r="M84" s="60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53" t="s">
        <v>32</v>
      </c>
      <c r="E92" s="53" t="s">
        <v>32</v>
      </c>
    </row>
    <row r="93" spans="1:13" x14ac:dyDescent="0.25">
      <c r="G93" t="s">
        <v>33</v>
      </c>
    </row>
    <row r="97" spans="1:13" x14ac:dyDescent="0.25">
      <c r="C97" t="s">
        <v>3</v>
      </c>
    </row>
    <row r="98" spans="1:13" x14ac:dyDescent="0.25">
      <c r="I98" t="s">
        <v>103</v>
      </c>
    </row>
    <row r="99" spans="1:13" ht="15.75" thickBot="1" x14ac:dyDescent="0.3"/>
    <row r="100" spans="1:13" x14ac:dyDescent="0.25">
      <c r="A100" s="5" t="s">
        <v>5</v>
      </c>
      <c r="B100" s="57" t="s">
        <v>6</v>
      </c>
      <c r="C100" s="58"/>
      <c r="D100" s="57" t="s">
        <v>9</v>
      </c>
      <c r="E100" s="58"/>
      <c r="F100" s="57" t="s">
        <v>10</v>
      </c>
      <c r="G100" s="58"/>
      <c r="H100" s="57" t="s">
        <v>11</v>
      </c>
      <c r="I100" s="58"/>
      <c r="J100" s="57" t="s">
        <v>14</v>
      </c>
      <c r="K100" s="58"/>
      <c r="L100" s="61" t="s">
        <v>15</v>
      </c>
      <c r="M100" s="58"/>
    </row>
    <row r="101" spans="1:13" x14ac:dyDescent="0.25">
      <c r="A101" s="6"/>
      <c r="B101" s="59" t="s">
        <v>7</v>
      </c>
      <c r="C101" s="60"/>
      <c r="D101" s="59" t="s">
        <v>8</v>
      </c>
      <c r="E101" s="60"/>
      <c r="F101" s="1"/>
      <c r="G101" s="8"/>
      <c r="H101" s="59" t="s">
        <v>12</v>
      </c>
      <c r="I101" s="60"/>
      <c r="J101" s="1"/>
      <c r="K101" s="8"/>
      <c r="L101" s="62" t="s">
        <v>16</v>
      </c>
      <c r="M101" s="60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53" t="s">
        <v>32</v>
      </c>
      <c r="E109" s="53" t="s">
        <v>32</v>
      </c>
    </row>
    <row r="110" spans="1:13" x14ac:dyDescent="0.25">
      <c r="G110" t="s">
        <v>33</v>
      </c>
    </row>
    <row r="113" spans="1:13" x14ac:dyDescent="0.25">
      <c r="C113" t="s">
        <v>127</v>
      </c>
    </row>
    <row r="114" spans="1:13" x14ac:dyDescent="0.25">
      <c r="I114" t="s">
        <v>118</v>
      </c>
    </row>
    <row r="115" spans="1:13" ht="15.75" thickBot="1" x14ac:dyDescent="0.3"/>
    <row r="116" spans="1:13" x14ac:dyDescent="0.25">
      <c r="A116" s="5" t="s">
        <v>5</v>
      </c>
      <c r="B116" s="57" t="s">
        <v>6</v>
      </c>
      <c r="C116" s="58"/>
      <c r="D116" s="57" t="s">
        <v>9</v>
      </c>
      <c r="E116" s="58"/>
      <c r="F116" s="57" t="s">
        <v>10</v>
      </c>
      <c r="G116" s="58"/>
      <c r="H116" s="57" t="s">
        <v>11</v>
      </c>
      <c r="I116" s="58"/>
      <c r="J116" s="57" t="s">
        <v>14</v>
      </c>
      <c r="K116" s="58"/>
      <c r="L116" s="61" t="s">
        <v>15</v>
      </c>
      <c r="M116" s="58"/>
    </row>
    <row r="117" spans="1:13" x14ac:dyDescent="0.25">
      <c r="A117" s="6"/>
      <c r="B117" s="59" t="s">
        <v>7</v>
      </c>
      <c r="C117" s="60"/>
      <c r="D117" s="59" t="s">
        <v>8</v>
      </c>
      <c r="E117" s="60"/>
      <c r="F117" s="1"/>
      <c r="G117" s="8"/>
      <c r="H117" s="59" t="s">
        <v>12</v>
      </c>
      <c r="I117" s="60"/>
      <c r="J117" s="1"/>
      <c r="K117" s="8"/>
      <c r="L117" s="62" t="s">
        <v>16</v>
      </c>
      <c r="M117" s="60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32</v>
      </c>
      <c r="M123" s="9"/>
    </row>
    <row r="124" spans="1:13" x14ac:dyDescent="0.25">
      <c r="A124" s="9" t="s">
        <v>27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53" t="s">
        <v>32</v>
      </c>
      <c r="E125" s="53" t="s">
        <v>32</v>
      </c>
    </row>
    <row r="126" spans="1:13" x14ac:dyDescent="0.25">
      <c r="A126" t="s">
        <v>125</v>
      </c>
      <c r="G126" t="s">
        <v>33</v>
      </c>
    </row>
  </sheetData>
  <mergeCells count="70"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89" zoomScaleNormal="100" zoomScaleSheetLayoutView="100" workbookViewId="0">
      <selection activeCell="A97" sqref="A97:XFD11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57" t="s">
        <v>6</v>
      </c>
      <c r="C49" s="58"/>
      <c r="D49" s="57" t="s">
        <v>9</v>
      </c>
      <c r="E49" s="58"/>
      <c r="F49" s="57" t="s">
        <v>10</v>
      </c>
      <c r="G49" s="58"/>
      <c r="H49" s="57" t="s">
        <v>11</v>
      </c>
      <c r="I49" s="58"/>
      <c r="J49" s="57" t="s">
        <v>14</v>
      </c>
      <c r="K49" s="58"/>
      <c r="L49" s="61" t="s">
        <v>15</v>
      </c>
      <c r="M49" s="58"/>
    </row>
    <row r="50" spans="1:13" x14ac:dyDescent="0.25">
      <c r="A50" s="6"/>
      <c r="B50" s="59" t="s">
        <v>7</v>
      </c>
      <c r="C50" s="60"/>
      <c r="D50" s="59" t="s">
        <v>8</v>
      </c>
      <c r="E50" s="60"/>
      <c r="F50" s="1"/>
      <c r="G50" s="8"/>
      <c r="H50" s="59" t="s">
        <v>12</v>
      </c>
      <c r="I50" s="60"/>
      <c r="J50" s="1"/>
      <c r="K50" s="8"/>
      <c r="L50" s="62" t="s">
        <v>16</v>
      </c>
      <c r="M50" s="60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91</v>
      </c>
    </row>
    <row r="65" spans="1:13" ht="15.75" thickBot="1" x14ac:dyDescent="0.3"/>
    <row r="66" spans="1:13" x14ac:dyDescent="0.25">
      <c r="A66" s="5" t="s">
        <v>5</v>
      </c>
      <c r="B66" s="57" t="s">
        <v>6</v>
      </c>
      <c r="C66" s="58"/>
      <c r="D66" s="57" t="s">
        <v>9</v>
      </c>
      <c r="E66" s="58"/>
      <c r="F66" s="57" t="s">
        <v>10</v>
      </c>
      <c r="G66" s="58"/>
      <c r="H66" s="57" t="s">
        <v>11</v>
      </c>
      <c r="I66" s="58"/>
      <c r="J66" s="57" t="s">
        <v>14</v>
      </c>
      <c r="K66" s="58"/>
      <c r="L66" s="61" t="s">
        <v>15</v>
      </c>
      <c r="M66" s="58"/>
    </row>
    <row r="67" spans="1:13" x14ac:dyDescent="0.25">
      <c r="A67" s="6"/>
      <c r="B67" s="59" t="s">
        <v>7</v>
      </c>
      <c r="C67" s="60"/>
      <c r="D67" s="59" t="s">
        <v>8</v>
      </c>
      <c r="E67" s="60"/>
      <c r="F67" s="1"/>
      <c r="G67" s="8"/>
      <c r="H67" s="59" t="s">
        <v>12</v>
      </c>
      <c r="I67" s="60"/>
      <c r="J67" s="1"/>
      <c r="K67" s="8"/>
      <c r="L67" s="62" t="s">
        <v>16</v>
      </c>
      <c r="M67" s="60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32</v>
      </c>
      <c r="M74" s="9"/>
    </row>
    <row r="75" spans="1:13" x14ac:dyDescent="0.25">
      <c r="A75" s="9" t="s">
        <v>27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33</v>
      </c>
    </row>
    <row r="78" spans="1:13" x14ac:dyDescent="0.25">
      <c r="G78" t="s">
        <v>34</v>
      </c>
    </row>
    <row r="80" spans="1:13" x14ac:dyDescent="0.25">
      <c r="C80" t="s">
        <v>3</v>
      </c>
    </row>
    <row r="81" spans="1:13" x14ac:dyDescent="0.25">
      <c r="I81" t="s">
        <v>104</v>
      </c>
    </row>
    <row r="82" spans="1:13" ht="15.75" thickBot="1" x14ac:dyDescent="0.3"/>
    <row r="83" spans="1:13" x14ac:dyDescent="0.25">
      <c r="A83" s="5" t="s">
        <v>5</v>
      </c>
      <c r="B83" s="57" t="s">
        <v>6</v>
      </c>
      <c r="C83" s="58"/>
      <c r="D83" s="57" t="s">
        <v>9</v>
      </c>
      <c r="E83" s="58"/>
      <c r="F83" s="57" t="s">
        <v>10</v>
      </c>
      <c r="G83" s="58"/>
      <c r="H83" s="57" t="s">
        <v>11</v>
      </c>
      <c r="I83" s="58"/>
      <c r="J83" s="57" t="s">
        <v>14</v>
      </c>
      <c r="K83" s="58"/>
      <c r="L83" s="61" t="s">
        <v>15</v>
      </c>
      <c r="M83" s="58"/>
    </row>
    <row r="84" spans="1:13" x14ac:dyDescent="0.25">
      <c r="A84" s="6"/>
      <c r="B84" s="59" t="s">
        <v>7</v>
      </c>
      <c r="C84" s="60"/>
      <c r="D84" s="59" t="s">
        <v>8</v>
      </c>
      <c r="E84" s="60"/>
      <c r="F84" s="1"/>
      <c r="G84" s="8"/>
      <c r="H84" s="59" t="s">
        <v>12</v>
      </c>
      <c r="I84" s="60"/>
      <c r="J84" s="1"/>
      <c r="K84" s="8"/>
      <c r="L84" s="62" t="s">
        <v>16</v>
      </c>
      <c r="M84" s="60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33</v>
      </c>
    </row>
    <row r="94" spans="1:13" x14ac:dyDescent="0.25">
      <c r="G94" t="s">
        <v>34</v>
      </c>
    </row>
    <row r="97" spans="1:13" x14ac:dyDescent="0.25">
      <c r="C97" t="s">
        <v>127</v>
      </c>
    </row>
    <row r="98" spans="1:13" x14ac:dyDescent="0.25">
      <c r="I98" t="s">
        <v>119</v>
      </c>
    </row>
    <row r="99" spans="1:13" ht="15.75" thickBot="1" x14ac:dyDescent="0.3"/>
    <row r="100" spans="1:13" x14ac:dyDescent="0.25">
      <c r="A100" s="5" t="s">
        <v>5</v>
      </c>
      <c r="B100" s="57" t="s">
        <v>6</v>
      </c>
      <c r="C100" s="58"/>
      <c r="D100" s="57" t="s">
        <v>9</v>
      </c>
      <c r="E100" s="58"/>
      <c r="F100" s="57" t="s">
        <v>10</v>
      </c>
      <c r="G100" s="58"/>
      <c r="H100" s="57" t="s">
        <v>11</v>
      </c>
      <c r="I100" s="58"/>
      <c r="J100" s="57" t="s">
        <v>14</v>
      </c>
      <c r="K100" s="58"/>
      <c r="L100" s="61" t="s">
        <v>15</v>
      </c>
      <c r="M100" s="58"/>
    </row>
    <row r="101" spans="1:13" x14ac:dyDescent="0.25">
      <c r="A101" s="6"/>
      <c r="B101" s="59" t="s">
        <v>7</v>
      </c>
      <c r="C101" s="60"/>
      <c r="D101" s="59" t="s">
        <v>8</v>
      </c>
      <c r="E101" s="60"/>
      <c r="F101" s="1"/>
      <c r="G101" s="8"/>
      <c r="H101" s="59" t="s">
        <v>12</v>
      </c>
      <c r="I101" s="60"/>
      <c r="J101" s="1"/>
      <c r="K101" s="8"/>
      <c r="L101" s="62" t="s">
        <v>16</v>
      </c>
      <c r="M101" s="60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32</v>
      </c>
      <c r="M108" s="9">
        <f>SUM(M105:M107)</f>
        <v>0</v>
      </c>
    </row>
    <row r="110" spans="1:13" x14ac:dyDescent="0.25">
      <c r="A110" t="s">
        <v>125</v>
      </c>
      <c r="G110" t="s">
        <v>33</v>
      </c>
    </row>
    <row r="111" spans="1:13" x14ac:dyDescent="0.25">
      <c r="G111" t="s">
        <v>34</v>
      </c>
    </row>
  </sheetData>
  <mergeCells count="60"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A113" zoomScaleNormal="100" zoomScaleSheetLayoutView="100" workbookViewId="0">
      <selection activeCell="A120" sqref="A120:XFD13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C86" t="s">
        <v>3</v>
      </c>
    </row>
    <row r="87" spans="1:13" x14ac:dyDescent="0.25">
      <c r="I87" t="s">
        <v>90</v>
      </c>
    </row>
    <row r="88" spans="1:13" ht="15.75" thickBot="1" x14ac:dyDescent="0.3"/>
    <row r="89" spans="1:13" x14ac:dyDescent="0.25">
      <c r="A89" s="5" t="s">
        <v>5</v>
      </c>
      <c r="B89" s="57" t="s">
        <v>6</v>
      </c>
      <c r="C89" s="58"/>
      <c r="D89" s="57" t="s">
        <v>9</v>
      </c>
      <c r="E89" s="58"/>
      <c r="F89" s="57" t="s">
        <v>10</v>
      </c>
      <c r="G89" s="58"/>
      <c r="H89" s="57" t="s">
        <v>11</v>
      </c>
      <c r="I89" s="58"/>
      <c r="J89" s="57" t="s">
        <v>14</v>
      </c>
      <c r="K89" s="58"/>
      <c r="L89" s="61" t="s">
        <v>15</v>
      </c>
      <c r="M89" s="58"/>
    </row>
    <row r="90" spans="1:13" x14ac:dyDescent="0.25">
      <c r="A90" s="6"/>
      <c r="B90" s="59" t="s">
        <v>7</v>
      </c>
      <c r="C90" s="60"/>
      <c r="D90" s="59" t="s">
        <v>8</v>
      </c>
      <c r="E90" s="60"/>
      <c r="F90" s="1"/>
      <c r="G90" s="8"/>
      <c r="H90" s="59" t="s">
        <v>12</v>
      </c>
      <c r="I90" s="60"/>
      <c r="J90" s="1"/>
      <c r="K90" s="8"/>
      <c r="L90" s="62" t="s">
        <v>16</v>
      </c>
      <c r="M90" s="60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32</v>
      </c>
      <c r="M96" s="9"/>
    </row>
    <row r="97" spans="1:13" x14ac:dyDescent="0.25">
      <c r="A97" s="9" t="s">
        <v>27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32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33</v>
      </c>
    </row>
    <row r="101" spans="1:13" x14ac:dyDescent="0.25">
      <c r="G101" t="s">
        <v>34</v>
      </c>
    </row>
    <row r="102" spans="1:13" x14ac:dyDescent="0.25">
      <c r="C102" t="s">
        <v>3</v>
      </c>
    </row>
    <row r="103" spans="1:13" x14ac:dyDescent="0.25">
      <c r="I103" t="s">
        <v>105</v>
      </c>
    </row>
    <row r="104" spans="1:13" ht="15.75" thickBot="1" x14ac:dyDescent="0.3"/>
    <row r="105" spans="1:13" x14ac:dyDescent="0.25">
      <c r="A105" s="5" t="s">
        <v>5</v>
      </c>
      <c r="B105" s="57" t="s">
        <v>6</v>
      </c>
      <c r="C105" s="58"/>
      <c r="D105" s="57" t="s">
        <v>9</v>
      </c>
      <c r="E105" s="58"/>
      <c r="F105" s="57" t="s">
        <v>10</v>
      </c>
      <c r="G105" s="58"/>
      <c r="H105" s="57" t="s">
        <v>11</v>
      </c>
      <c r="I105" s="58"/>
      <c r="J105" s="57" t="s">
        <v>14</v>
      </c>
      <c r="K105" s="58"/>
      <c r="L105" s="61" t="s">
        <v>15</v>
      </c>
      <c r="M105" s="58"/>
    </row>
    <row r="106" spans="1:13" x14ac:dyDescent="0.25">
      <c r="A106" s="6"/>
      <c r="B106" s="59" t="s">
        <v>7</v>
      </c>
      <c r="C106" s="60"/>
      <c r="D106" s="59" t="s">
        <v>8</v>
      </c>
      <c r="E106" s="60"/>
      <c r="F106" s="1"/>
      <c r="G106" s="8"/>
      <c r="H106" s="59" t="s">
        <v>12</v>
      </c>
      <c r="I106" s="60"/>
      <c r="J106" s="1"/>
      <c r="K106" s="8"/>
      <c r="L106" s="62" t="s">
        <v>16</v>
      </c>
      <c r="M106" s="60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32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33</v>
      </c>
    </row>
    <row r="117" spans="1:13" x14ac:dyDescent="0.25">
      <c r="G117" t="s">
        <v>34</v>
      </c>
    </row>
    <row r="119" spans="1:13" x14ac:dyDescent="0.25">
      <c r="G119" t="s">
        <v>34</v>
      </c>
    </row>
    <row r="120" spans="1:13" x14ac:dyDescent="0.25">
      <c r="C120" t="s">
        <v>127</v>
      </c>
    </row>
    <row r="121" spans="1:13" x14ac:dyDescent="0.25">
      <c r="I121" t="s">
        <v>120</v>
      </c>
    </row>
    <row r="122" spans="1:13" ht="15.75" thickBot="1" x14ac:dyDescent="0.3"/>
    <row r="123" spans="1:13" x14ac:dyDescent="0.25">
      <c r="A123" s="5" t="s">
        <v>5</v>
      </c>
      <c r="B123" s="57" t="s">
        <v>6</v>
      </c>
      <c r="C123" s="58"/>
      <c r="D123" s="57" t="s">
        <v>9</v>
      </c>
      <c r="E123" s="58"/>
      <c r="F123" s="57" t="s">
        <v>10</v>
      </c>
      <c r="G123" s="58"/>
      <c r="H123" s="57" t="s">
        <v>11</v>
      </c>
      <c r="I123" s="58"/>
      <c r="J123" s="57" t="s">
        <v>14</v>
      </c>
      <c r="K123" s="58"/>
      <c r="L123" s="61" t="s">
        <v>15</v>
      </c>
      <c r="M123" s="58"/>
    </row>
    <row r="124" spans="1:13" x14ac:dyDescent="0.25">
      <c r="A124" s="6"/>
      <c r="B124" s="59" t="s">
        <v>7</v>
      </c>
      <c r="C124" s="60"/>
      <c r="D124" s="59" t="s">
        <v>8</v>
      </c>
      <c r="E124" s="60"/>
      <c r="F124" s="1"/>
      <c r="G124" s="8"/>
      <c r="H124" s="59" t="s">
        <v>12</v>
      </c>
      <c r="I124" s="60"/>
      <c r="J124" s="1"/>
      <c r="K124" s="8"/>
      <c r="L124" s="62" t="s">
        <v>16</v>
      </c>
      <c r="M124" s="60"/>
    </row>
    <row r="125" spans="1:13" ht="15.75" thickBot="1" x14ac:dyDescent="0.3">
      <c r="A125" s="7"/>
      <c r="B125" s="2"/>
      <c r="C125" s="4"/>
      <c r="D125" s="2"/>
      <c r="E125" s="4"/>
      <c r="F125" s="2"/>
      <c r="G125" s="4"/>
      <c r="H125" s="2" t="s">
        <v>13</v>
      </c>
      <c r="I125" s="4"/>
      <c r="J125" s="2"/>
      <c r="K125" s="4"/>
      <c r="L125" s="3"/>
      <c r="M125" s="4"/>
    </row>
    <row r="126" spans="1:13" x14ac:dyDescent="0.25">
      <c r="A126" s="5"/>
      <c r="B126" s="5" t="s">
        <v>17</v>
      </c>
      <c r="C126" s="5" t="s">
        <v>19</v>
      </c>
      <c r="D126" s="5" t="s">
        <v>17</v>
      </c>
      <c r="E126" s="5" t="s">
        <v>19</v>
      </c>
      <c r="F126" s="5" t="s">
        <v>17</v>
      </c>
      <c r="G126" s="5" t="s">
        <v>19</v>
      </c>
      <c r="H126" s="5" t="s">
        <v>17</v>
      </c>
      <c r="I126" s="5" t="s">
        <v>19</v>
      </c>
      <c r="J126" s="5" t="s">
        <v>17</v>
      </c>
      <c r="K126" s="5" t="s">
        <v>19</v>
      </c>
      <c r="L126" s="5" t="s">
        <v>20</v>
      </c>
      <c r="M126" s="5" t="s">
        <v>22</v>
      </c>
    </row>
    <row r="127" spans="1:13" x14ac:dyDescent="0.25">
      <c r="A127" s="6"/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6" t="s">
        <v>21</v>
      </c>
      <c r="M127" s="6"/>
    </row>
    <row r="128" spans="1:13" x14ac:dyDescent="0.25">
      <c r="A128" s="9" t="s">
        <v>23</v>
      </c>
      <c r="B128" s="9" t="s">
        <v>32</v>
      </c>
      <c r="C128" s="9">
        <v>8</v>
      </c>
      <c r="D128" s="9" t="s">
        <v>32</v>
      </c>
      <c r="E128" s="9">
        <v>800</v>
      </c>
      <c r="F128" s="9">
        <v>0</v>
      </c>
      <c r="G128" s="9">
        <v>300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0</v>
      </c>
    </row>
    <row r="129" spans="1:13" x14ac:dyDescent="0.25">
      <c r="A129" s="9" t="s">
        <v>24</v>
      </c>
      <c r="B129" s="9" t="s">
        <v>32</v>
      </c>
      <c r="C129" s="9">
        <v>2</v>
      </c>
      <c r="D129" s="9" t="s">
        <v>32</v>
      </c>
      <c r="E129" s="9">
        <v>200</v>
      </c>
      <c r="F129" s="9">
        <v>0</v>
      </c>
      <c r="G129" s="9">
        <v>80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0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32</v>
      </c>
      <c r="M130" s="9"/>
    </row>
    <row r="131" spans="1:13" x14ac:dyDescent="0.25">
      <c r="A131" s="9" t="s">
        <v>27</v>
      </c>
      <c r="B131" s="9">
        <f>SUM(B128:B130)</f>
        <v>0</v>
      </c>
      <c r="C131" s="9">
        <f>SUM(C128:C129)</f>
        <v>10</v>
      </c>
      <c r="D131" s="9">
        <f>SUM(D128:D129)</f>
        <v>0</v>
      </c>
      <c r="E131" s="9">
        <f>SUM(E128:E129)</f>
        <v>1000</v>
      </c>
      <c r="F131" s="9">
        <v>0</v>
      </c>
      <c r="G131" s="9">
        <f>SUM(G128:G129)</f>
        <v>380</v>
      </c>
      <c r="H131" s="9" t="s">
        <v>32</v>
      </c>
      <c r="I131" s="9"/>
      <c r="J131" s="9"/>
      <c r="K131" s="9"/>
      <c r="L131" s="9">
        <v>0</v>
      </c>
      <c r="M131" s="9">
        <f>SUM(M128:M130)</f>
        <v>0</v>
      </c>
    </row>
    <row r="134" spans="1:13" x14ac:dyDescent="0.25">
      <c r="A134" s="55" t="s">
        <v>125</v>
      </c>
      <c r="G134" t="s">
        <v>33</v>
      </c>
    </row>
    <row r="135" spans="1:13" x14ac:dyDescent="0.25">
      <c r="G135" t="s">
        <v>34</v>
      </c>
    </row>
  </sheetData>
  <mergeCells count="70"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opLeftCell="A117" zoomScaleNormal="100" zoomScaleSheetLayoutView="100" workbookViewId="0">
      <selection activeCell="A125" sqref="A125:XFD14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0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92</v>
      </c>
    </row>
    <row r="92" spans="1:13" ht="15.75" thickBot="1" x14ac:dyDescent="0.3"/>
    <row r="93" spans="1:13" x14ac:dyDescent="0.25">
      <c r="A93" s="5" t="s">
        <v>5</v>
      </c>
      <c r="B93" s="57" t="s">
        <v>6</v>
      </c>
      <c r="C93" s="58"/>
      <c r="D93" s="57" t="s">
        <v>9</v>
      </c>
      <c r="E93" s="58"/>
      <c r="F93" s="57" t="s">
        <v>10</v>
      </c>
      <c r="G93" s="58"/>
      <c r="H93" s="57" t="s">
        <v>11</v>
      </c>
      <c r="I93" s="58"/>
      <c r="J93" s="57" t="s">
        <v>14</v>
      </c>
      <c r="K93" s="58"/>
      <c r="L93" s="61" t="s">
        <v>15</v>
      </c>
      <c r="M93" s="58"/>
    </row>
    <row r="94" spans="1:13" x14ac:dyDescent="0.25">
      <c r="A94" s="6"/>
      <c r="B94" s="59" t="s">
        <v>7</v>
      </c>
      <c r="C94" s="60"/>
      <c r="D94" s="59" t="s">
        <v>8</v>
      </c>
      <c r="E94" s="60"/>
      <c r="F94" s="1"/>
      <c r="G94" s="8"/>
      <c r="H94" s="59" t="s">
        <v>12</v>
      </c>
      <c r="I94" s="60"/>
      <c r="J94" s="1"/>
      <c r="K94" s="8"/>
      <c r="L94" s="62" t="s">
        <v>16</v>
      </c>
      <c r="M94" s="60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30" t="s">
        <v>32</v>
      </c>
    </row>
    <row r="104" spans="1:13" x14ac:dyDescent="0.25">
      <c r="G104" t="s">
        <v>33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106</v>
      </c>
    </row>
    <row r="109" spans="1:13" ht="15.75" thickBot="1" x14ac:dyDescent="0.3"/>
    <row r="110" spans="1:13" x14ac:dyDescent="0.25">
      <c r="A110" s="5" t="s">
        <v>5</v>
      </c>
      <c r="B110" s="57" t="s">
        <v>6</v>
      </c>
      <c r="C110" s="58"/>
      <c r="D110" s="57" t="s">
        <v>9</v>
      </c>
      <c r="E110" s="58"/>
      <c r="F110" s="57" t="s">
        <v>10</v>
      </c>
      <c r="G110" s="58"/>
      <c r="H110" s="57" t="s">
        <v>11</v>
      </c>
      <c r="I110" s="58"/>
      <c r="J110" s="57" t="s">
        <v>14</v>
      </c>
      <c r="K110" s="58"/>
      <c r="L110" s="61" t="s">
        <v>15</v>
      </c>
      <c r="M110" s="58"/>
    </row>
    <row r="111" spans="1:13" x14ac:dyDescent="0.25">
      <c r="A111" s="6"/>
      <c r="B111" s="59" t="s">
        <v>7</v>
      </c>
      <c r="C111" s="60"/>
      <c r="D111" s="59" t="s">
        <v>8</v>
      </c>
      <c r="E111" s="60"/>
      <c r="F111" s="1"/>
      <c r="G111" s="8"/>
      <c r="H111" s="59" t="s">
        <v>12</v>
      </c>
      <c r="I111" s="60"/>
      <c r="J111" s="1"/>
      <c r="K111" s="8"/>
      <c r="L111" s="62" t="s">
        <v>16</v>
      </c>
      <c r="M111" s="60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30" t="s">
        <v>32</v>
      </c>
    </row>
    <row r="121" spans="1:13" x14ac:dyDescent="0.25">
      <c r="G121" t="s">
        <v>33</v>
      </c>
    </row>
    <row r="122" spans="1:13" x14ac:dyDescent="0.25">
      <c r="G122" t="s">
        <v>34</v>
      </c>
    </row>
    <row r="125" spans="1:13" x14ac:dyDescent="0.25">
      <c r="C125" t="s">
        <v>127</v>
      </c>
    </row>
    <row r="126" spans="1:13" x14ac:dyDescent="0.25">
      <c r="I126" t="s">
        <v>121</v>
      </c>
    </row>
    <row r="127" spans="1:13" ht="15.75" thickBot="1" x14ac:dyDescent="0.3"/>
    <row r="128" spans="1:13" x14ac:dyDescent="0.25">
      <c r="A128" s="5" t="s">
        <v>5</v>
      </c>
      <c r="B128" s="57" t="s">
        <v>6</v>
      </c>
      <c r="C128" s="58"/>
      <c r="D128" s="57" t="s">
        <v>9</v>
      </c>
      <c r="E128" s="58"/>
      <c r="F128" s="57" t="s">
        <v>10</v>
      </c>
      <c r="G128" s="58"/>
      <c r="H128" s="57" t="s">
        <v>11</v>
      </c>
      <c r="I128" s="58"/>
      <c r="J128" s="57" t="s">
        <v>14</v>
      </c>
      <c r="K128" s="58"/>
      <c r="L128" s="61" t="s">
        <v>15</v>
      </c>
      <c r="M128" s="58"/>
    </row>
    <row r="129" spans="1:13" x14ac:dyDescent="0.25">
      <c r="A129" s="6"/>
      <c r="B129" s="59" t="s">
        <v>7</v>
      </c>
      <c r="C129" s="60"/>
      <c r="D129" s="59" t="s">
        <v>8</v>
      </c>
      <c r="E129" s="60"/>
      <c r="F129" s="1"/>
      <c r="G129" s="8"/>
      <c r="H129" s="59" t="s">
        <v>12</v>
      </c>
      <c r="I129" s="60"/>
      <c r="J129" s="1"/>
      <c r="K129" s="8"/>
      <c r="L129" s="62" t="s">
        <v>16</v>
      </c>
      <c r="M129" s="60"/>
    </row>
    <row r="130" spans="1:13" ht="15.75" thickBot="1" x14ac:dyDescent="0.3">
      <c r="A130" s="7"/>
      <c r="B130" s="2"/>
      <c r="C130" s="4"/>
      <c r="D130" s="2"/>
      <c r="E130" s="4"/>
      <c r="F130" s="2"/>
      <c r="G130" s="4"/>
      <c r="H130" s="2" t="s">
        <v>13</v>
      </c>
      <c r="I130" s="4"/>
      <c r="J130" s="2"/>
      <c r="K130" s="4"/>
      <c r="L130" s="3"/>
      <c r="M130" s="4"/>
    </row>
    <row r="131" spans="1:13" x14ac:dyDescent="0.25">
      <c r="A131" s="5"/>
      <c r="B131" s="5" t="s">
        <v>17</v>
      </c>
      <c r="C131" s="5" t="s">
        <v>19</v>
      </c>
      <c r="D131" s="5" t="s">
        <v>17</v>
      </c>
      <c r="E131" s="5" t="s">
        <v>19</v>
      </c>
      <c r="F131" s="5" t="s">
        <v>17</v>
      </c>
      <c r="G131" s="5" t="s">
        <v>19</v>
      </c>
      <c r="H131" s="5" t="s">
        <v>17</v>
      </c>
      <c r="I131" s="5" t="s">
        <v>19</v>
      </c>
      <c r="J131" s="5" t="s">
        <v>17</v>
      </c>
      <c r="K131" s="5" t="s">
        <v>19</v>
      </c>
      <c r="L131" s="5" t="s">
        <v>20</v>
      </c>
      <c r="M131" s="5" t="s">
        <v>22</v>
      </c>
    </row>
    <row r="132" spans="1:13" x14ac:dyDescent="0.25">
      <c r="A132" s="6"/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6" t="s">
        <v>21</v>
      </c>
      <c r="M132" s="6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32</v>
      </c>
      <c r="M135" s="9"/>
    </row>
    <row r="136" spans="1:13" x14ac:dyDescent="0.25">
      <c r="A136" s="9" t="s">
        <v>27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30" t="s">
        <v>32</v>
      </c>
    </row>
    <row r="138" spans="1:13" x14ac:dyDescent="0.25">
      <c r="A138" s="55" t="s">
        <v>125</v>
      </c>
    </row>
    <row r="139" spans="1:13" x14ac:dyDescent="0.25">
      <c r="G139" t="s">
        <v>33</v>
      </c>
    </row>
    <row r="140" spans="1:13" x14ac:dyDescent="0.25">
      <c r="G140" t="s">
        <v>34</v>
      </c>
    </row>
  </sheetData>
  <mergeCells count="70"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119" zoomScaleNormal="100" zoomScaleSheetLayoutView="100" workbookViewId="0">
      <selection activeCell="A128" sqref="A128:XFD14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93</v>
      </c>
    </row>
    <row r="92" spans="1:13" ht="15.75" thickBot="1" x14ac:dyDescent="0.3"/>
    <row r="93" spans="1:13" x14ac:dyDescent="0.25">
      <c r="A93" s="5" t="s">
        <v>5</v>
      </c>
      <c r="B93" s="57" t="s">
        <v>6</v>
      </c>
      <c r="C93" s="58"/>
      <c r="D93" s="57" t="s">
        <v>9</v>
      </c>
      <c r="E93" s="58"/>
      <c r="F93" s="57" t="s">
        <v>10</v>
      </c>
      <c r="G93" s="58"/>
      <c r="H93" s="57" t="s">
        <v>11</v>
      </c>
      <c r="I93" s="58"/>
      <c r="J93" s="57" t="s">
        <v>14</v>
      </c>
      <c r="K93" s="58"/>
      <c r="L93" s="61" t="s">
        <v>15</v>
      </c>
      <c r="M93" s="58"/>
    </row>
    <row r="94" spans="1:13" x14ac:dyDescent="0.25">
      <c r="A94" s="6"/>
      <c r="B94" s="59" t="s">
        <v>7</v>
      </c>
      <c r="C94" s="60"/>
      <c r="D94" s="59" t="s">
        <v>8</v>
      </c>
      <c r="E94" s="60"/>
      <c r="F94" s="1"/>
      <c r="G94" s="8"/>
      <c r="H94" s="59" t="s">
        <v>12</v>
      </c>
      <c r="I94" s="60"/>
      <c r="J94" s="1"/>
      <c r="K94" s="8"/>
      <c r="L94" s="62" t="s">
        <v>16</v>
      </c>
      <c r="M94" s="60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41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41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43"/>
    </row>
    <row r="104" spans="1:13" x14ac:dyDescent="0.25">
      <c r="G104" t="s">
        <v>33</v>
      </c>
      <c r="L104" t="s">
        <v>94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107</v>
      </c>
    </row>
    <row r="109" spans="1:13" ht="15.75" thickBot="1" x14ac:dyDescent="0.3"/>
    <row r="110" spans="1:13" x14ac:dyDescent="0.25">
      <c r="A110" s="5" t="s">
        <v>5</v>
      </c>
      <c r="B110" s="57" t="s">
        <v>6</v>
      </c>
      <c r="C110" s="58"/>
      <c r="D110" s="57" t="s">
        <v>9</v>
      </c>
      <c r="E110" s="58"/>
      <c r="F110" s="57" t="s">
        <v>10</v>
      </c>
      <c r="G110" s="58"/>
      <c r="H110" s="57" t="s">
        <v>11</v>
      </c>
      <c r="I110" s="58"/>
      <c r="J110" s="57" t="s">
        <v>14</v>
      </c>
      <c r="K110" s="58"/>
      <c r="L110" s="61" t="s">
        <v>15</v>
      </c>
      <c r="M110" s="58"/>
    </row>
    <row r="111" spans="1:13" x14ac:dyDescent="0.25">
      <c r="A111" s="6"/>
      <c r="B111" s="59" t="s">
        <v>7</v>
      </c>
      <c r="C111" s="60"/>
      <c r="D111" s="59" t="s">
        <v>8</v>
      </c>
      <c r="E111" s="60"/>
      <c r="F111" s="1"/>
      <c r="G111" s="8"/>
      <c r="H111" s="59" t="s">
        <v>12</v>
      </c>
      <c r="I111" s="60"/>
      <c r="J111" s="1"/>
      <c r="K111" s="8"/>
      <c r="L111" s="62" t="s">
        <v>16</v>
      </c>
      <c r="M111" s="60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41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41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43"/>
    </row>
    <row r="121" spans="1:13" x14ac:dyDescent="0.25">
      <c r="G121" t="s">
        <v>33</v>
      </c>
      <c r="L121" t="s">
        <v>94</v>
      </c>
    </row>
    <row r="122" spans="1:13" x14ac:dyDescent="0.25">
      <c r="G122" t="s">
        <v>34</v>
      </c>
    </row>
    <row r="125" spans="1:13" x14ac:dyDescent="0.25">
      <c r="G125" t="s">
        <v>33</v>
      </c>
      <c r="L125" t="s">
        <v>94</v>
      </c>
    </row>
    <row r="126" spans="1:13" x14ac:dyDescent="0.25">
      <c r="G126" t="s">
        <v>34</v>
      </c>
    </row>
    <row r="128" spans="1:13" x14ac:dyDescent="0.25">
      <c r="C128" t="s">
        <v>127</v>
      </c>
    </row>
    <row r="129" spans="1:13" x14ac:dyDescent="0.25">
      <c r="I129" t="s">
        <v>122</v>
      </c>
    </row>
    <row r="130" spans="1:13" ht="15.75" thickBot="1" x14ac:dyDescent="0.3"/>
    <row r="131" spans="1:13" x14ac:dyDescent="0.25">
      <c r="A131" s="5" t="s">
        <v>5</v>
      </c>
      <c r="B131" s="57" t="s">
        <v>6</v>
      </c>
      <c r="C131" s="58"/>
      <c r="D131" s="57" t="s">
        <v>9</v>
      </c>
      <c r="E131" s="58"/>
      <c r="F131" s="57" t="s">
        <v>10</v>
      </c>
      <c r="G131" s="58"/>
      <c r="H131" s="57" t="s">
        <v>11</v>
      </c>
      <c r="I131" s="58"/>
      <c r="J131" s="57" t="s">
        <v>14</v>
      </c>
      <c r="K131" s="58"/>
      <c r="L131" s="61" t="s">
        <v>15</v>
      </c>
      <c r="M131" s="58"/>
    </row>
    <row r="132" spans="1:13" x14ac:dyDescent="0.25">
      <c r="A132" s="6"/>
      <c r="B132" s="59" t="s">
        <v>7</v>
      </c>
      <c r="C132" s="60"/>
      <c r="D132" s="59" t="s">
        <v>8</v>
      </c>
      <c r="E132" s="60"/>
      <c r="F132" s="1"/>
      <c r="G132" s="8"/>
      <c r="H132" s="59" t="s">
        <v>12</v>
      </c>
      <c r="I132" s="60"/>
      <c r="J132" s="1"/>
      <c r="K132" s="8"/>
      <c r="L132" s="62" t="s">
        <v>16</v>
      </c>
      <c r="M132" s="60"/>
    </row>
    <row r="133" spans="1:13" ht="15.75" thickBot="1" x14ac:dyDescent="0.3">
      <c r="A133" s="7"/>
      <c r="B133" s="2"/>
      <c r="C133" s="4"/>
      <c r="D133" s="2"/>
      <c r="E133" s="4"/>
      <c r="F133" s="2"/>
      <c r="G133" s="4"/>
      <c r="H133" s="2" t="s">
        <v>13</v>
      </c>
      <c r="I133" s="4"/>
      <c r="J133" s="2"/>
      <c r="K133" s="4"/>
      <c r="L133" s="3"/>
      <c r="M133" s="4"/>
    </row>
    <row r="134" spans="1:13" x14ac:dyDescent="0.25">
      <c r="A134" s="5"/>
      <c r="B134" s="5" t="s">
        <v>17</v>
      </c>
      <c r="C134" s="5" t="s">
        <v>19</v>
      </c>
      <c r="D134" s="5" t="s">
        <v>17</v>
      </c>
      <c r="E134" s="5" t="s">
        <v>19</v>
      </c>
      <c r="F134" s="5" t="s">
        <v>17</v>
      </c>
      <c r="G134" s="5" t="s">
        <v>19</v>
      </c>
      <c r="H134" s="5" t="s">
        <v>17</v>
      </c>
      <c r="I134" s="5" t="s">
        <v>19</v>
      </c>
      <c r="J134" s="5" t="s">
        <v>17</v>
      </c>
      <c r="K134" s="5" t="s">
        <v>19</v>
      </c>
      <c r="L134" s="5" t="s">
        <v>20</v>
      </c>
      <c r="M134" s="5" t="s">
        <v>22</v>
      </c>
    </row>
    <row r="135" spans="1:13" x14ac:dyDescent="0.25">
      <c r="A135" s="6"/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6" t="s">
        <v>21</v>
      </c>
      <c r="M135" s="6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41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41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32</v>
      </c>
      <c r="M138" s="9"/>
    </row>
    <row r="139" spans="1:13" x14ac:dyDescent="0.25">
      <c r="A139" s="9" t="s">
        <v>27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55" t="s">
        <v>125</v>
      </c>
      <c r="J141" s="43"/>
    </row>
    <row r="142" spans="1:13" x14ac:dyDescent="0.25">
      <c r="G142" t="s">
        <v>33</v>
      </c>
      <c r="L142" t="s">
        <v>94</v>
      </c>
    </row>
    <row r="143" spans="1:13" x14ac:dyDescent="0.25">
      <c r="G143" t="s">
        <v>34</v>
      </c>
    </row>
  </sheetData>
  <mergeCells count="70"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  <vt:lpstr>Лист1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2021-01-29T04:27:01Z</cp:lastPrinted>
  <dcterms:created xsi:type="dcterms:W3CDTF">2014-06-03T23:41:38Z</dcterms:created>
  <dcterms:modified xsi:type="dcterms:W3CDTF">2021-01-29T04:27:14Z</dcterms:modified>
</cp:coreProperties>
</file>