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 -2023\"/>
    </mc:Choice>
  </mc:AlternateContent>
  <xr:revisionPtr revIDLastSave="0" documentId="13_ncr:1_{A616C2FE-A20E-4BB1-B363-F3397E7D28B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91029"/>
</workbook>
</file>

<file path=xl/calcChain.xml><?xml version="1.0" encoding="utf-8"?>
<calcChain xmlns="http://schemas.openxmlformats.org/spreadsheetml/2006/main">
  <c r="I13" i="2" l="1"/>
  <c r="U9" i="9"/>
  <c r="I9" i="8"/>
  <c r="F9" i="8"/>
  <c r="E9" i="8"/>
  <c r="D9" i="8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I9" i="7"/>
  <c r="F9" i="7"/>
  <c r="E9" i="7"/>
  <c r="D9" i="7"/>
  <c r="X9" i="5"/>
  <c r="W9" i="5"/>
  <c r="V9" i="5"/>
  <c r="U9" i="5"/>
  <c r="T9" i="5"/>
  <c r="R9" i="5"/>
  <c r="Q9" i="5"/>
  <c r="O9" i="5"/>
  <c r="L9" i="5"/>
  <c r="I9" i="5"/>
  <c r="E9" i="5"/>
  <c r="D9" i="5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F13" i="2"/>
  <c r="E13" i="2"/>
  <c r="D13" i="2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I9" i="1"/>
  <c r="F9" i="1"/>
  <c r="E9" i="1"/>
  <c r="D9" i="1"/>
</calcChain>
</file>

<file path=xl/sharedStrings.xml><?xml version="1.0" encoding="utf-8"?>
<sst xmlns="http://schemas.openxmlformats.org/spreadsheetml/2006/main" count="436" uniqueCount="60">
  <si>
    <t>ОЧНО</t>
  </si>
  <si>
    <t>№</t>
  </si>
  <si>
    <t>Наименование КДУ</t>
  </si>
  <si>
    <t>Код организации</t>
  </si>
  <si>
    <t>Число мероприятий, всего</t>
  </si>
  <si>
    <t>Из них на платной основе</t>
  </si>
  <si>
    <t>Число посещений КДУ на платной основе, чел</t>
  </si>
  <si>
    <t>Данные платежного поручения внесения наличных от оказания платных услуг</t>
  </si>
  <si>
    <t>Средняя цена билета</t>
  </si>
  <si>
    <t>Число клубных формирований, всего</t>
  </si>
  <si>
    <t>Из графы 11</t>
  </si>
  <si>
    <t>Число участников культурно-досуговых формирований, чел</t>
  </si>
  <si>
    <t>Из них</t>
  </si>
  <si>
    <t>№ платежного поручения</t>
  </si>
  <si>
    <t xml:space="preserve"> дата</t>
  </si>
  <si>
    <t xml:space="preserve"> сумма </t>
  </si>
  <si>
    <t>для детей до 14 лет</t>
  </si>
  <si>
    <t>для моложеди от 14 до 35 лет</t>
  </si>
  <si>
    <t>для возраста 55+ (ГЦП "Активное долголетие")</t>
  </si>
  <si>
    <t>Любительские объединения, клубы по интересам</t>
  </si>
  <si>
    <t>Инклюзивные, включающиен в состав инвалидов и лиц с ОВЗ</t>
  </si>
  <si>
    <t>Прочие клубные формирования</t>
  </si>
  <si>
    <t>из графы 17</t>
  </si>
  <si>
    <t>Формирования/кружки технического творчества</t>
  </si>
  <si>
    <t>Спортивные формирования/кружки</t>
  </si>
  <si>
    <t>формирования/ кружки самодеятельного народного творчества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</si>
  <si>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</si>
  <si>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</si>
  <si>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С</t>
  </si>
  <si>
    <t>Форма ежемесячной отчетности показателей посещаемости культурно-досуговых учреждений ____________________________________ района РС(Я) на 2022год</t>
  </si>
  <si>
    <t>Форма ежемесячной отчетности показателей посещаемости культурно-досуговых учреждений _Алданского  района РС(Я) на 2022год</t>
  </si>
  <si>
    <t>Банкомат: 60002268     Код авторизации:  227801</t>
  </si>
  <si>
    <t>25.05.2022</t>
  </si>
  <si>
    <t>Форма ежемесячной отчетности показателей посещаемости культурно-досуговых учреждений ____________________________________ района РС(Я) на 2022 год</t>
  </si>
  <si>
    <t>Банкомат: 60002268     Код авторизации:  211998</t>
  </si>
  <si>
    <t>Взнос денег за 3 месяца : апрель, май, июнь</t>
  </si>
  <si>
    <t>Ленинский общая сумма -25100</t>
  </si>
  <si>
    <t>Лебединый общая сумма - 15000</t>
  </si>
  <si>
    <t>Форма ежемесячной отчетности показателей посещаемости культурно-досуговых учреждений ____________________________________ района РС(Я) на 2021од</t>
  </si>
  <si>
    <t>Банкомат: 60002268     Код авторизации:  204709</t>
  </si>
  <si>
    <t>итого</t>
  </si>
  <si>
    <t>Банкомат: 60002268     Код авторизации:  220630</t>
  </si>
  <si>
    <t>Форма ежемесячной отчетности показателей посещаемости культурно-досуговых учреждений ____________________________________ района РС(Я) на 2021 год</t>
  </si>
  <si>
    <t>Приложение №1</t>
  </si>
  <si>
    <t>Банкомат: 60002268     Код авторизации:  201857</t>
  </si>
  <si>
    <t>Банкомат: 60002268     Код авторизации:  280608</t>
  </si>
  <si>
    <t>Банкомат: 60002268     Код авторизации:  202638</t>
  </si>
  <si>
    <t>Банкомат: 60002268     Код авторизации:  291940</t>
  </si>
  <si>
    <t>Банкомат: 60002268     Код авторизации:  222373</t>
  </si>
  <si>
    <t>Форма ежемесячной отчетности показателей посещаемости культурно-досуговых учреждений _Алданского  района РС(Я) на 2023 год</t>
  </si>
  <si>
    <t>Пушкинская карта</t>
  </si>
  <si>
    <t>Яндекс Билеты</t>
  </si>
  <si>
    <t>февраль</t>
  </si>
  <si>
    <t xml:space="preserve">Банкомат: 60002268     Код авторизации:   </t>
  </si>
  <si>
    <t xml:space="preserve"> февраль</t>
  </si>
  <si>
    <t>Форма ежемесячной отчетности показателей посещаемости культурно-досуговых учреждений ____________________________________ района РС(Я) на 2023год</t>
  </si>
  <si>
    <t>март</t>
  </si>
  <si>
    <t>Форма ежемесячной отчетности показателей посещаемости культурно-досуговых учреждений  Алданского  района РС(Я) на 2023год</t>
  </si>
  <si>
    <t xml:space="preserve">апрель </t>
  </si>
  <si>
    <t>Банкомат: 60002268     Код авторизации:   298884 от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</si>
</sst>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14" fontId="7" fillId="0" borderId="5" xfId="0" applyNumberFormat="1" applyFont="1" applyBorder="1" applyAlignment="1">
      <alignment horizontal="center" vertical="center"/>
    </xf>
    <xf numFmtId="0" fontId="7" fillId="0" borderId="0" xfId="0" applyFont="1"/>
    <xf numFmtId="14" fontId="7" fillId="0" borderId="6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opLeftCell="J1"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">
      <c r="B2" s="2" t="s">
        <v>0</v>
      </c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6">
        <v>25</v>
      </c>
      <c r="E7" s="6">
        <v>10</v>
      </c>
      <c r="F7" s="6">
        <v>770</v>
      </c>
      <c r="G7" s="25" t="s">
        <v>48</v>
      </c>
      <c r="H7" s="26">
        <v>44948</v>
      </c>
      <c r="I7" s="6">
        <v>10000</v>
      </c>
      <c r="J7" s="6">
        <v>50</v>
      </c>
      <c r="K7" s="11">
        <v>21</v>
      </c>
      <c r="L7" s="11">
        <v>9</v>
      </c>
      <c r="M7" s="11">
        <v>6</v>
      </c>
      <c r="N7" s="11">
        <v>6</v>
      </c>
      <c r="O7" s="11">
        <v>2</v>
      </c>
      <c r="P7" s="11">
        <v>0</v>
      </c>
      <c r="Q7" s="11">
        <v>19</v>
      </c>
      <c r="R7" s="11">
        <v>7</v>
      </c>
      <c r="S7" s="11">
        <v>0</v>
      </c>
      <c r="T7" s="11">
        <v>8</v>
      </c>
      <c r="U7" s="11">
        <v>400</v>
      </c>
      <c r="V7" s="11">
        <v>223</v>
      </c>
      <c r="W7" s="11">
        <v>122</v>
      </c>
      <c r="X7" s="11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6">
        <v>19</v>
      </c>
      <c r="E8" s="6">
        <v>9</v>
      </c>
      <c r="F8" s="6">
        <v>600</v>
      </c>
      <c r="G8" s="25" t="s">
        <v>48</v>
      </c>
      <c r="H8" s="26">
        <v>44948</v>
      </c>
      <c r="I8" s="6">
        <v>12000</v>
      </c>
      <c r="J8" s="6">
        <v>50</v>
      </c>
      <c r="K8" s="15">
        <v>10</v>
      </c>
      <c r="L8" s="15">
        <v>7</v>
      </c>
      <c r="M8" s="15">
        <v>1</v>
      </c>
      <c r="N8" s="15">
        <v>2</v>
      </c>
      <c r="O8" s="15">
        <v>1</v>
      </c>
      <c r="P8" s="15">
        <v>0</v>
      </c>
      <c r="Q8" s="15">
        <v>9</v>
      </c>
      <c r="R8" s="15">
        <v>6</v>
      </c>
      <c r="S8" s="15">
        <v>0</v>
      </c>
      <c r="T8" s="15">
        <v>3</v>
      </c>
      <c r="U8" s="15">
        <v>160</v>
      </c>
      <c r="V8" s="15">
        <v>60</v>
      </c>
      <c r="W8" s="15">
        <v>78</v>
      </c>
      <c r="X8" s="15">
        <v>22</v>
      </c>
    </row>
    <row r="9" spans="1:24" x14ac:dyDescent="0.2">
      <c r="A9" s="9"/>
      <c r="B9" s="9"/>
      <c r="C9" s="9"/>
      <c r="D9" s="9">
        <f>SUM(D7:D8)</f>
        <v>44</v>
      </c>
      <c r="E9" s="9">
        <f>SUM(E7:E8)</f>
        <v>19</v>
      </c>
      <c r="F9" s="9">
        <f>SUM(F7:F8)</f>
        <v>1370</v>
      </c>
      <c r="G9" s="9"/>
      <c r="H9" s="9"/>
      <c r="I9" s="9">
        <f>SUM(I7:I8)</f>
        <v>22000</v>
      </c>
      <c r="J9" s="9"/>
      <c r="K9" s="9">
        <f t="shared" ref="K9:X9" si="0">SUM(K7:K8)</f>
        <v>31</v>
      </c>
      <c r="L9" s="9">
        <f t="shared" si="0"/>
        <v>16</v>
      </c>
      <c r="M9" s="9">
        <f t="shared" si="0"/>
        <v>7</v>
      </c>
      <c r="N9" s="9">
        <f t="shared" si="0"/>
        <v>8</v>
      </c>
      <c r="O9" s="9">
        <f t="shared" si="0"/>
        <v>3</v>
      </c>
      <c r="P9" s="9">
        <f t="shared" si="0"/>
        <v>0</v>
      </c>
      <c r="Q9" s="9">
        <f t="shared" si="0"/>
        <v>28</v>
      </c>
      <c r="R9" s="9">
        <f t="shared" si="0"/>
        <v>13</v>
      </c>
      <c r="S9" s="9">
        <f t="shared" si="0"/>
        <v>0</v>
      </c>
      <c r="T9" s="9">
        <f t="shared" si="0"/>
        <v>11</v>
      </c>
      <c r="U9" s="9">
        <f t="shared" si="0"/>
        <v>560</v>
      </c>
      <c r="V9" s="9">
        <f t="shared" si="0"/>
        <v>283</v>
      </c>
      <c r="W9" s="9">
        <f t="shared" si="0"/>
        <v>200</v>
      </c>
      <c r="X9" s="9">
        <f t="shared" si="0"/>
        <v>77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scale="71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8"/>
  <sheetViews>
    <sheetView topLeftCell="I4" zoomScaleNormal="100"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6">
        <v>17</v>
      </c>
      <c r="E7" s="6">
        <v>5</v>
      </c>
      <c r="F7" s="6">
        <v>130</v>
      </c>
      <c r="G7" s="13" t="s">
        <v>45</v>
      </c>
      <c r="H7" s="19">
        <v>44844</v>
      </c>
      <c r="I7" s="11">
        <v>8000</v>
      </c>
      <c r="J7" s="11">
        <v>50</v>
      </c>
      <c r="K7" s="11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6">
        <v>19</v>
      </c>
      <c r="E8" s="6">
        <v>9</v>
      </c>
      <c r="F8" s="6">
        <v>52</v>
      </c>
      <c r="G8" s="13" t="s">
        <v>45</v>
      </c>
      <c r="H8" s="19">
        <v>44844</v>
      </c>
      <c r="I8" s="6">
        <v>12000</v>
      </c>
      <c r="J8" s="6">
        <v>50</v>
      </c>
      <c r="K8" s="11">
        <v>10</v>
      </c>
      <c r="L8" s="12">
        <v>7</v>
      </c>
      <c r="M8" s="12">
        <v>1</v>
      </c>
      <c r="N8" s="12">
        <v>2</v>
      </c>
      <c r="O8" s="12">
        <v>1</v>
      </c>
      <c r="P8" s="12">
        <v>0</v>
      </c>
      <c r="Q8" s="12">
        <v>9</v>
      </c>
      <c r="R8" s="12">
        <v>6</v>
      </c>
      <c r="S8" s="12">
        <v>0</v>
      </c>
      <c r="T8" s="12">
        <v>3</v>
      </c>
      <c r="U8" s="12">
        <v>160</v>
      </c>
      <c r="V8" s="12">
        <v>60</v>
      </c>
      <c r="W8" s="12">
        <v>78</v>
      </c>
      <c r="X8" s="12">
        <v>22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scale="7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8"/>
  <sheetViews>
    <sheetView workbookViewId="0">
      <selection activeCell="U9" sqref="U9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6">
        <v>13</v>
      </c>
      <c r="E7" s="6">
        <v>3</v>
      </c>
      <c r="F7" s="6">
        <v>150</v>
      </c>
      <c r="G7" s="13" t="s">
        <v>46</v>
      </c>
      <c r="H7" s="19">
        <v>44880</v>
      </c>
      <c r="I7" s="11">
        <v>9000</v>
      </c>
      <c r="J7" s="6">
        <v>50</v>
      </c>
      <c r="K7" s="11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6">
        <v>18</v>
      </c>
      <c r="E8" s="6">
        <v>8</v>
      </c>
      <c r="F8" s="6">
        <v>60</v>
      </c>
      <c r="G8" s="13" t="s">
        <v>46</v>
      </c>
      <c r="H8" s="19">
        <v>44880</v>
      </c>
      <c r="I8" s="6">
        <v>10000</v>
      </c>
      <c r="J8" s="6">
        <v>50</v>
      </c>
      <c r="K8" s="11">
        <v>10</v>
      </c>
      <c r="L8" s="12">
        <v>7</v>
      </c>
      <c r="M8" s="12">
        <v>1</v>
      </c>
      <c r="N8" s="12">
        <v>2</v>
      </c>
      <c r="O8" s="12">
        <v>1</v>
      </c>
      <c r="P8" s="12">
        <v>0</v>
      </c>
      <c r="Q8" s="12">
        <v>9</v>
      </c>
      <c r="R8" s="12">
        <v>6</v>
      </c>
      <c r="S8" s="12">
        <v>0</v>
      </c>
      <c r="T8" s="12">
        <v>3</v>
      </c>
      <c r="U8" s="12">
        <v>160</v>
      </c>
      <c r="V8" s="12">
        <v>60</v>
      </c>
      <c r="W8" s="12">
        <v>78</v>
      </c>
      <c r="X8" s="12">
        <v>22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9"/>
  <sheetViews>
    <sheetView workbookViewId="0">
      <selection activeCell="K8" sqref="K8:X9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x14ac:dyDescent="0.2">
      <c r="B1" s="23" t="s">
        <v>43</v>
      </c>
    </row>
    <row r="2" spans="1:24" ht="15" customHeight="1" x14ac:dyDescent="0.2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4" spans="1:24" s="3" customFormat="1" ht="27" customHeight="1" x14ac:dyDescent="0.2">
      <c r="A4" s="32" t="s">
        <v>1</v>
      </c>
      <c r="B4" s="32" t="s">
        <v>2</v>
      </c>
      <c r="C4" s="32" t="s">
        <v>3</v>
      </c>
      <c r="D4" s="30" t="s">
        <v>4</v>
      </c>
      <c r="E4" s="30" t="s">
        <v>5</v>
      </c>
      <c r="F4" s="33" t="s">
        <v>6</v>
      </c>
      <c r="G4" s="30" t="s">
        <v>7</v>
      </c>
      <c r="H4" s="30"/>
      <c r="I4" s="30"/>
      <c r="J4" s="34" t="s">
        <v>8</v>
      </c>
      <c r="K4" s="30" t="s">
        <v>9</v>
      </c>
      <c r="L4" s="32" t="s">
        <v>10</v>
      </c>
      <c r="M4" s="32"/>
      <c r="N4" s="32"/>
      <c r="O4" s="32"/>
      <c r="P4" s="32"/>
      <c r="Q4" s="32"/>
      <c r="R4" s="32"/>
      <c r="S4" s="32"/>
      <c r="T4" s="32"/>
      <c r="U4" s="33" t="s">
        <v>11</v>
      </c>
      <c r="V4" s="32" t="s">
        <v>12</v>
      </c>
      <c r="W4" s="32"/>
      <c r="X4" s="32"/>
    </row>
    <row r="5" spans="1:24" s="3" customFormat="1" ht="34.5" customHeight="1" x14ac:dyDescent="0.2">
      <c r="A5" s="32"/>
      <c r="B5" s="32"/>
      <c r="C5" s="32"/>
      <c r="D5" s="30"/>
      <c r="E5" s="30"/>
      <c r="F5" s="33"/>
      <c r="G5" s="30" t="s">
        <v>13</v>
      </c>
      <c r="H5" s="30" t="s">
        <v>14</v>
      </c>
      <c r="I5" s="30" t="s">
        <v>15</v>
      </c>
      <c r="J5" s="35"/>
      <c r="K5" s="30"/>
      <c r="L5" s="30" t="s">
        <v>16</v>
      </c>
      <c r="M5" s="30" t="s">
        <v>17</v>
      </c>
      <c r="N5" s="30" t="s">
        <v>18</v>
      </c>
      <c r="O5" s="30" t="s">
        <v>19</v>
      </c>
      <c r="P5" s="30" t="s">
        <v>20</v>
      </c>
      <c r="Q5" s="30" t="s">
        <v>21</v>
      </c>
      <c r="R5" s="4" t="s">
        <v>22</v>
      </c>
      <c r="S5" s="30" t="s">
        <v>23</v>
      </c>
      <c r="T5" s="30" t="s">
        <v>24</v>
      </c>
      <c r="U5" s="33"/>
      <c r="V5" s="30" t="s">
        <v>16</v>
      </c>
      <c r="W5" s="30" t="s">
        <v>17</v>
      </c>
      <c r="X5" s="30" t="s">
        <v>18</v>
      </c>
    </row>
    <row r="6" spans="1:24" s="3" customFormat="1" ht="89.25" x14ac:dyDescent="0.2">
      <c r="A6" s="32"/>
      <c r="B6" s="32"/>
      <c r="C6" s="32"/>
      <c r="D6" s="30"/>
      <c r="E6" s="30"/>
      <c r="F6" s="33"/>
      <c r="G6" s="30"/>
      <c r="H6" s="30"/>
      <c r="I6" s="30"/>
      <c r="J6" s="36"/>
      <c r="K6" s="30"/>
      <c r="L6" s="30"/>
      <c r="M6" s="30"/>
      <c r="N6" s="30"/>
      <c r="O6" s="30"/>
      <c r="P6" s="30"/>
      <c r="Q6" s="30"/>
      <c r="R6" s="4" t="s">
        <v>25</v>
      </c>
      <c r="S6" s="30"/>
      <c r="T6" s="30"/>
      <c r="U6" s="33"/>
      <c r="V6" s="30"/>
      <c r="W6" s="30"/>
      <c r="X6" s="30"/>
    </row>
    <row r="7" spans="1:24" s="3" customFormat="1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</row>
    <row r="8" spans="1:24" ht="180" x14ac:dyDescent="0.2">
      <c r="A8" s="6">
        <v>1</v>
      </c>
      <c r="B8" s="7" t="s">
        <v>26</v>
      </c>
      <c r="C8" s="8">
        <v>150160230</v>
      </c>
      <c r="D8" s="6">
        <v>20</v>
      </c>
      <c r="E8" s="6">
        <v>13</v>
      </c>
      <c r="F8" s="6">
        <v>80</v>
      </c>
      <c r="G8" s="13" t="s">
        <v>47</v>
      </c>
      <c r="H8" s="19">
        <v>44880</v>
      </c>
      <c r="I8" s="6">
        <v>10000</v>
      </c>
      <c r="J8" s="6">
        <v>50</v>
      </c>
      <c r="K8" s="11">
        <v>21</v>
      </c>
      <c r="L8" s="11">
        <v>9</v>
      </c>
      <c r="M8" s="11">
        <v>6</v>
      </c>
      <c r="N8" s="11">
        <v>6</v>
      </c>
      <c r="O8" s="11">
        <v>2</v>
      </c>
      <c r="P8" s="11">
        <v>0</v>
      </c>
      <c r="Q8" s="11">
        <v>19</v>
      </c>
      <c r="R8" s="11">
        <v>7</v>
      </c>
      <c r="S8" s="11">
        <v>0</v>
      </c>
      <c r="T8" s="11">
        <v>8</v>
      </c>
      <c r="U8" s="11">
        <v>400</v>
      </c>
      <c r="V8" s="11">
        <v>223</v>
      </c>
      <c r="W8" s="11">
        <v>122</v>
      </c>
      <c r="X8" s="11">
        <v>55</v>
      </c>
    </row>
    <row r="9" spans="1:24" ht="156" x14ac:dyDescent="0.2">
      <c r="A9" s="6">
        <v>2</v>
      </c>
      <c r="B9" s="7" t="s">
        <v>27</v>
      </c>
      <c r="C9" s="8">
        <v>150160253</v>
      </c>
      <c r="D9" s="6">
        <v>14</v>
      </c>
      <c r="E9" s="6">
        <v>2</v>
      </c>
      <c r="F9" s="6">
        <v>20</v>
      </c>
      <c r="G9" s="13" t="s">
        <v>47</v>
      </c>
      <c r="H9" s="19">
        <v>44880</v>
      </c>
      <c r="I9" s="6">
        <v>1000</v>
      </c>
      <c r="J9" s="6">
        <v>50</v>
      </c>
      <c r="K9" s="15">
        <v>10</v>
      </c>
      <c r="L9" s="15">
        <v>7</v>
      </c>
      <c r="M9" s="15">
        <v>1</v>
      </c>
      <c r="N9" s="15">
        <v>2</v>
      </c>
      <c r="O9" s="15">
        <v>1</v>
      </c>
      <c r="P9" s="15">
        <v>0</v>
      </c>
      <c r="Q9" s="15">
        <v>9</v>
      </c>
      <c r="R9" s="15">
        <v>6</v>
      </c>
      <c r="S9" s="15">
        <v>0</v>
      </c>
      <c r="T9" s="15">
        <v>3</v>
      </c>
      <c r="U9" s="15">
        <v>160</v>
      </c>
      <c r="V9" s="15">
        <v>60</v>
      </c>
      <c r="W9" s="15">
        <v>78</v>
      </c>
      <c r="X9" s="15">
        <v>22</v>
      </c>
    </row>
  </sheetData>
  <mergeCells count="27">
    <mergeCell ref="A2:X2"/>
    <mergeCell ref="A4:A6"/>
    <mergeCell ref="B4:B6"/>
    <mergeCell ref="C4:C6"/>
    <mergeCell ref="D4:D6"/>
    <mergeCell ref="E4:E6"/>
    <mergeCell ref="F4:F6"/>
    <mergeCell ref="G4:I4"/>
    <mergeCell ref="J4:J6"/>
    <mergeCell ref="K4:K6"/>
    <mergeCell ref="L4:T4"/>
    <mergeCell ref="U4:U6"/>
    <mergeCell ref="V4:X4"/>
    <mergeCell ref="G5:G6"/>
    <mergeCell ref="H5:H6"/>
    <mergeCell ref="I5:I6"/>
    <mergeCell ref="L5:L6"/>
    <mergeCell ref="M5:M6"/>
    <mergeCell ref="N5:N6"/>
    <mergeCell ref="O5:O6"/>
    <mergeCell ref="P5:P6"/>
    <mergeCell ref="X5:X6"/>
    <mergeCell ref="Q5:Q6"/>
    <mergeCell ref="S5:S6"/>
    <mergeCell ref="T5:T6"/>
    <mergeCell ref="V5:V6"/>
    <mergeCell ref="W5:W6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"/>
  <sheetViews>
    <sheetView workbookViewId="0">
      <selection activeCell="A7" sqref="A7:XFD12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s="28" customFormat="1" ht="48.75" customHeight="1" x14ac:dyDescent="0.25">
      <c r="A7" s="24"/>
      <c r="B7" s="37" t="s">
        <v>26</v>
      </c>
      <c r="C7" s="40">
        <v>150160230</v>
      </c>
      <c r="D7" s="43">
        <v>14</v>
      </c>
      <c r="E7" s="43">
        <v>2</v>
      </c>
      <c r="F7" s="43">
        <v>50</v>
      </c>
      <c r="G7" s="4" t="s">
        <v>50</v>
      </c>
      <c r="H7" s="27" t="s">
        <v>52</v>
      </c>
      <c r="I7" s="24">
        <v>3000</v>
      </c>
      <c r="J7" s="24">
        <v>100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28" customFormat="1" ht="43.5" customHeight="1" x14ac:dyDescent="0.25">
      <c r="A8" s="24"/>
      <c r="B8" s="38"/>
      <c r="C8" s="41"/>
      <c r="D8" s="44"/>
      <c r="E8" s="44"/>
      <c r="F8" s="44"/>
      <c r="G8" s="4" t="s">
        <v>51</v>
      </c>
      <c r="H8" s="27" t="s">
        <v>52</v>
      </c>
      <c r="I8" s="24">
        <v>11000</v>
      </c>
      <c r="J8" s="24">
        <v>100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38.25" x14ac:dyDescent="0.2">
      <c r="A9" s="6">
        <v>1</v>
      </c>
      <c r="B9" s="39"/>
      <c r="C9" s="42"/>
      <c r="D9" s="45"/>
      <c r="E9" s="45"/>
      <c r="F9" s="45"/>
      <c r="G9" s="10" t="s">
        <v>53</v>
      </c>
      <c r="H9" s="27" t="s">
        <v>52</v>
      </c>
      <c r="I9" s="6">
        <v>0</v>
      </c>
      <c r="J9" s="6">
        <v>50</v>
      </c>
      <c r="K9" s="11">
        <v>21</v>
      </c>
      <c r="L9" s="11">
        <v>9</v>
      </c>
      <c r="M9" s="11">
        <v>6</v>
      </c>
      <c r="N9" s="11">
        <v>6</v>
      </c>
      <c r="O9" s="11">
        <v>2</v>
      </c>
      <c r="P9" s="11">
        <v>0</v>
      </c>
      <c r="Q9" s="11">
        <v>19</v>
      </c>
      <c r="R9" s="11">
        <v>7</v>
      </c>
      <c r="S9" s="11">
        <v>0</v>
      </c>
      <c r="T9" s="11">
        <v>8</v>
      </c>
      <c r="U9" s="11">
        <v>400</v>
      </c>
      <c r="V9" s="11">
        <v>223</v>
      </c>
      <c r="W9" s="11">
        <v>122</v>
      </c>
      <c r="X9" s="11">
        <v>55</v>
      </c>
    </row>
    <row r="10" spans="1:24" ht="33.75" customHeight="1" x14ac:dyDescent="0.2">
      <c r="A10" s="6"/>
      <c r="B10" s="37" t="s">
        <v>27</v>
      </c>
      <c r="C10" s="40">
        <v>150160253</v>
      </c>
      <c r="D10" s="43">
        <v>16</v>
      </c>
      <c r="E10" s="43">
        <v>7</v>
      </c>
      <c r="F10" s="43">
        <v>46</v>
      </c>
      <c r="G10" s="4" t="s">
        <v>50</v>
      </c>
      <c r="H10" s="27" t="s">
        <v>52</v>
      </c>
      <c r="I10" s="29">
        <v>3450</v>
      </c>
      <c r="J10" s="6">
        <v>100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5.25" customHeight="1" x14ac:dyDescent="0.2">
      <c r="A11" s="6"/>
      <c r="B11" s="38"/>
      <c r="C11" s="41"/>
      <c r="D11" s="44"/>
      <c r="E11" s="44"/>
      <c r="F11" s="44"/>
      <c r="G11" s="4" t="s">
        <v>51</v>
      </c>
      <c r="H11" s="27" t="s">
        <v>52</v>
      </c>
      <c r="I11" s="29">
        <v>5450</v>
      </c>
      <c r="J11" s="6">
        <v>100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55.5" customHeight="1" x14ac:dyDescent="0.2">
      <c r="A12" s="6">
        <v>2</v>
      </c>
      <c r="B12" s="39"/>
      <c r="C12" s="42"/>
      <c r="D12" s="45"/>
      <c r="E12" s="45"/>
      <c r="F12" s="45"/>
      <c r="G12" s="10" t="s">
        <v>53</v>
      </c>
      <c r="H12" s="11" t="s">
        <v>54</v>
      </c>
      <c r="I12" s="6">
        <v>0</v>
      </c>
      <c r="J12" s="6">
        <v>50</v>
      </c>
      <c r="K12" s="15">
        <v>10</v>
      </c>
      <c r="L12" s="15">
        <v>7</v>
      </c>
      <c r="M12" s="15">
        <v>1</v>
      </c>
      <c r="N12" s="15">
        <v>2</v>
      </c>
      <c r="O12" s="15">
        <v>1</v>
      </c>
      <c r="P12" s="15">
        <v>0</v>
      </c>
      <c r="Q12" s="15">
        <v>9</v>
      </c>
      <c r="R12" s="15">
        <v>6</v>
      </c>
      <c r="S12" s="15">
        <v>0</v>
      </c>
      <c r="T12" s="15">
        <v>3</v>
      </c>
      <c r="U12" s="15">
        <v>160</v>
      </c>
      <c r="V12" s="15">
        <v>60</v>
      </c>
      <c r="W12" s="15">
        <v>78</v>
      </c>
      <c r="X12" s="15">
        <v>22</v>
      </c>
    </row>
    <row r="13" spans="1:24" x14ac:dyDescent="0.2">
      <c r="A13" s="9"/>
      <c r="B13" s="9"/>
      <c r="C13" s="9"/>
      <c r="D13" s="9">
        <f>SUM(D7:D11)</f>
        <v>30</v>
      </c>
      <c r="E13" s="9">
        <f>SUM(E7:E11)</f>
        <v>9</v>
      </c>
      <c r="F13" s="9">
        <f>SUM(F7:F11)</f>
        <v>96</v>
      </c>
      <c r="G13" s="9"/>
      <c r="H13" s="9"/>
      <c r="I13" s="9">
        <f>SUM(I7:I12)</f>
        <v>22900</v>
      </c>
      <c r="J13" s="9"/>
      <c r="K13" s="9">
        <f t="shared" ref="K13:X13" si="0">SUM(K9:K12)</f>
        <v>31</v>
      </c>
      <c r="L13" s="9">
        <f t="shared" si="0"/>
        <v>16</v>
      </c>
      <c r="M13" s="9">
        <f t="shared" si="0"/>
        <v>7</v>
      </c>
      <c r="N13" s="9">
        <f t="shared" si="0"/>
        <v>8</v>
      </c>
      <c r="O13" s="9">
        <f t="shared" si="0"/>
        <v>3</v>
      </c>
      <c r="P13" s="9">
        <f t="shared" si="0"/>
        <v>0</v>
      </c>
      <c r="Q13" s="9">
        <f t="shared" si="0"/>
        <v>28</v>
      </c>
      <c r="R13" s="9">
        <f t="shared" si="0"/>
        <v>13</v>
      </c>
      <c r="S13" s="9">
        <f t="shared" si="0"/>
        <v>0</v>
      </c>
      <c r="T13" s="9">
        <f t="shared" si="0"/>
        <v>11</v>
      </c>
      <c r="U13" s="9">
        <f t="shared" si="0"/>
        <v>560</v>
      </c>
      <c r="V13" s="9">
        <f t="shared" si="0"/>
        <v>283</v>
      </c>
      <c r="W13" s="9">
        <f t="shared" si="0"/>
        <v>200</v>
      </c>
      <c r="X13" s="9">
        <f t="shared" si="0"/>
        <v>77</v>
      </c>
    </row>
  </sheetData>
  <mergeCells count="37">
    <mergeCell ref="B10:B12"/>
    <mergeCell ref="C10:C12"/>
    <mergeCell ref="D10:D12"/>
    <mergeCell ref="E10:E12"/>
    <mergeCell ref="F10:F12"/>
    <mergeCell ref="B7:B9"/>
    <mergeCell ref="C7:C9"/>
    <mergeCell ref="D7:D9"/>
    <mergeCell ref="E7:E9"/>
    <mergeCell ref="F7:F9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honeticPr fontId="10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workbookViewId="0">
      <selection activeCell="A2" sqref="A1:X1048576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46" t="s">
        <v>19</v>
      </c>
      <c r="P4" s="30" t="s">
        <v>20</v>
      </c>
      <c r="Q4" s="46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46"/>
      <c r="P5" s="30"/>
      <c r="Q5" s="46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s="28" customFormat="1" ht="48.75" customHeight="1" x14ac:dyDescent="0.25">
      <c r="A7" s="24"/>
      <c r="B7" s="37" t="s">
        <v>26</v>
      </c>
      <c r="C7" s="40">
        <v>150160230</v>
      </c>
      <c r="D7" s="43">
        <v>20</v>
      </c>
      <c r="E7" s="43">
        <v>7</v>
      </c>
      <c r="F7" s="43">
        <v>130</v>
      </c>
      <c r="G7" s="4" t="s">
        <v>50</v>
      </c>
      <c r="H7" s="27" t="s">
        <v>56</v>
      </c>
      <c r="I7" s="24">
        <v>1800</v>
      </c>
      <c r="J7" s="24">
        <v>100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28" customFormat="1" ht="43.5" customHeight="1" x14ac:dyDescent="0.25">
      <c r="A8" s="24"/>
      <c r="B8" s="38"/>
      <c r="C8" s="41"/>
      <c r="D8" s="44"/>
      <c r="E8" s="44"/>
      <c r="F8" s="44"/>
      <c r="G8" s="4" t="s">
        <v>51</v>
      </c>
      <c r="H8" s="27" t="s">
        <v>56</v>
      </c>
      <c r="I8" s="24">
        <v>7800</v>
      </c>
      <c r="J8" s="24">
        <v>100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38.25" x14ac:dyDescent="0.2">
      <c r="A9" s="6">
        <v>1</v>
      </c>
      <c r="B9" s="39"/>
      <c r="C9" s="42"/>
      <c r="D9" s="45"/>
      <c r="E9" s="45"/>
      <c r="F9" s="45"/>
      <c r="G9" s="10" t="s">
        <v>53</v>
      </c>
      <c r="H9" s="27" t="s">
        <v>56</v>
      </c>
      <c r="I9" s="6">
        <v>2000</v>
      </c>
      <c r="J9" s="6">
        <v>50</v>
      </c>
      <c r="K9" s="11">
        <v>21</v>
      </c>
      <c r="L9" s="11">
        <v>9</v>
      </c>
      <c r="M9" s="11">
        <v>6</v>
      </c>
      <c r="N9" s="11">
        <v>6</v>
      </c>
      <c r="O9" s="11">
        <v>2</v>
      </c>
      <c r="P9" s="11">
        <v>0</v>
      </c>
      <c r="Q9" s="11">
        <v>19</v>
      </c>
      <c r="R9" s="11">
        <v>7</v>
      </c>
      <c r="S9" s="11">
        <v>0</v>
      </c>
      <c r="T9" s="11">
        <v>8</v>
      </c>
      <c r="U9" s="11">
        <v>400</v>
      </c>
      <c r="V9" s="11">
        <v>223</v>
      </c>
      <c r="W9" s="11">
        <v>122</v>
      </c>
      <c r="X9" s="11">
        <v>55</v>
      </c>
    </row>
    <row r="10" spans="1:24" ht="33.75" customHeight="1" x14ac:dyDescent="0.2">
      <c r="A10" s="6"/>
      <c r="B10" s="37" t="s">
        <v>27</v>
      </c>
      <c r="C10" s="40">
        <v>150160253</v>
      </c>
      <c r="D10" s="43">
        <v>19</v>
      </c>
      <c r="E10" s="43">
        <v>9</v>
      </c>
      <c r="F10" s="43">
        <v>140</v>
      </c>
      <c r="G10" s="4" t="s">
        <v>50</v>
      </c>
      <c r="H10" s="27" t="s">
        <v>56</v>
      </c>
      <c r="I10" s="29">
        <v>100</v>
      </c>
      <c r="J10" s="6">
        <v>100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5.25" customHeight="1" x14ac:dyDescent="0.2">
      <c r="A11" s="6"/>
      <c r="B11" s="38"/>
      <c r="C11" s="41"/>
      <c r="D11" s="44"/>
      <c r="E11" s="44"/>
      <c r="F11" s="44"/>
      <c r="G11" s="4" t="s">
        <v>51</v>
      </c>
      <c r="H11" s="27" t="s">
        <v>56</v>
      </c>
      <c r="I11" s="29">
        <v>600</v>
      </c>
      <c r="J11" s="6">
        <v>100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66.75" customHeight="1" x14ac:dyDescent="0.2">
      <c r="A12" s="6">
        <v>2</v>
      </c>
      <c r="B12" s="39"/>
      <c r="C12" s="42"/>
      <c r="D12" s="45"/>
      <c r="E12" s="45"/>
      <c r="F12" s="45"/>
      <c r="G12" s="10" t="s">
        <v>53</v>
      </c>
      <c r="H12" s="27" t="s">
        <v>56</v>
      </c>
      <c r="I12" s="6">
        <v>8000</v>
      </c>
      <c r="J12" s="6">
        <v>50</v>
      </c>
      <c r="K12" s="15">
        <v>10</v>
      </c>
      <c r="L12" s="15">
        <v>7</v>
      </c>
      <c r="M12" s="15">
        <v>1</v>
      </c>
      <c r="N12" s="15">
        <v>2</v>
      </c>
      <c r="O12" s="15">
        <v>1</v>
      </c>
      <c r="P12" s="15">
        <v>0</v>
      </c>
      <c r="Q12" s="15">
        <v>9</v>
      </c>
      <c r="R12" s="15">
        <v>6</v>
      </c>
      <c r="S12" s="15">
        <v>0</v>
      </c>
      <c r="T12" s="15">
        <v>3</v>
      </c>
      <c r="U12" s="15">
        <v>160</v>
      </c>
      <c r="V12" s="15">
        <v>60</v>
      </c>
      <c r="W12" s="15">
        <v>78</v>
      </c>
      <c r="X12" s="15">
        <v>22</v>
      </c>
    </row>
    <row r="26" spans="5:5" x14ac:dyDescent="0.2">
      <c r="E26" s="1" t="s">
        <v>28</v>
      </c>
    </row>
  </sheetData>
  <mergeCells count="3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  <mergeCell ref="B7:B9"/>
    <mergeCell ref="C7:C9"/>
    <mergeCell ref="D7:D9"/>
    <mergeCell ref="E7:E9"/>
    <mergeCell ref="F7:F9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6"/>
  <sheetViews>
    <sheetView tabSelected="1" workbookViewId="0">
      <selection activeCell="I10" sqref="I10:I12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16384" width="9.140625" style="1"/>
  </cols>
  <sheetData>
    <row r="1" spans="1:24" ht="15" customHeight="1" x14ac:dyDescent="0.2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46" t="s">
        <v>19</v>
      </c>
      <c r="P4" s="30" t="s">
        <v>20</v>
      </c>
      <c r="Q4" s="46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46"/>
      <c r="P5" s="30"/>
      <c r="Q5" s="46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50.25" customHeight="1" x14ac:dyDescent="0.2">
      <c r="A7" s="24"/>
      <c r="B7" s="37" t="s">
        <v>26</v>
      </c>
      <c r="C7" s="40">
        <v>150160230</v>
      </c>
      <c r="D7" s="43">
        <v>22</v>
      </c>
      <c r="E7" s="43">
        <v>7</v>
      </c>
      <c r="F7" s="43">
        <v>90</v>
      </c>
      <c r="G7" s="4" t="s">
        <v>50</v>
      </c>
      <c r="H7" s="27" t="s">
        <v>58</v>
      </c>
      <c r="I7" s="24">
        <v>2700</v>
      </c>
      <c r="J7" s="24">
        <v>100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39.75" customHeight="1" x14ac:dyDescent="0.2">
      <c r="A8" s="24"/>
      <c r="B8" s="38"/>
      <c r="C8" s="41"/>
      <c r="D8" s="44"/>
      <c r="E8" s="44"/>
      <c r="F8" s="44"/>
      <c r="G8" s="4" t="s">
        <v>51</v>
      </c>
      <c r="H8" s="27" t="s">
        <v>58</v>
      </c>
      <c r="I8" s="24">
        <v>1800</v>
      </c>
      <c r="J8" s="24">
        <v>100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63.75" x14ac:dyDescent="0.2">
      <c r="A9" s="6">
        <v>1</v>
      </c>
      <c r="B9" s="39"/>
      <c r="C9" s="42"/>
      <c r="D9" s="45"/>
      <c r="E9" s="45"/>
      <c r="F9" s="45"/>
      <c r="G9" s="10" t="s">
        <v>59</v>
      </c>
      <c r="H9" s="27" t="s">
        <v>58</v>
      </c>
      <c r="I9" s="6">
        <v>8000</v>
      </c>
      <c r="J9" s="6">
        <v>50</v>
      </c>
      <c r="K9" s="11">
        <v>21</v>
      </c>
      <c r="L9" s="11">
        <v>9</v>
      </c>
      <c r="M9" s="11">
        <v>6</v>
      </c>
      <c r="N9" s="11">
        <v>6</v>
      </c>
      <c r="O9" s="11">
        <v>2</v>
      </c>
      <c r="P9" s="11">
        <v>0</v>
      </c>
      <c r="Q9" s="11">
        <v>19</v>
      </c>
      <c r="R9" s="11">
        <v>7</v>
      </c>
      <c r="S9" s="11">
        <v>0</v>
      </c>
      <c r="T9" s="11">
        <v>8</v>
      </c>
      <c r="U9" s="11">
        <v>400</v>
      </c>
      <c r="V9" s="11">
        <v>223</v>
      </c>
      <c r="W9" s="11">
        <v>122</v>
      </c>
      <c r="X9" s="11">
        <v>55</v>
      </c>
    </row>
    <row r="10" spans="1:24" ht="25.5" x14ac:dyDescent="0.2">
      <c r="A10" s="6"/>
      <c r="B10" s="37" t="s">
        <v>27</v>
      </c>
      <c r="C10" s="40">
        <v>150160253</v>
      </c>
      <c r="D10" s="43">
        <v>16</v>
      </c>
      <c r="E10" s="43">
        <v>6</v>
      </c>
      <c r="F10" s="43">
        <v>60</v>
      </c>
      <c r="G10" s="4" t="s">
        <v>50</v>
      </c>
      <c r="H10" s="27" t="s">
        <v>58</v>
      </c>
      <c r="I10" s="29">
        <v>600</v>
      </c>
      <c r="J10" s="6">
        <v>100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5.5" x14ac:dyDescent="0.2">
      <c r="A11" s="6"/>
      <c r="B11" s="38"/>
      <c r="C11" s="41"/>
      <c r="D11" s="44"/>
      <c r="E11" s="44"/>
      <c r="F11" s="44"/>
      <c r="G11" s="4" t="s">
        <v>51</v>
      </c>
      <c r="H11" s="27" t="s">
        <v>58</v>
      </c>
      <c r="I11" s="29">
        <v>300</v>
      </c>
      <c r="J11" s="6">
        <v>100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63.75" x14ac:dyDescent="0.2">
      <c r="A12" s="6">
        <v>2</v>
      </c>
      <c r="B12" s="39"/>
      <c r="C12" s="42"/>
      <c r="D12" s="45"/>
      <c r="E12" s="45"/>
      <c r="F12" s="45"/>
      <c r="G12" s="10" t="s">
        <v>59</v>
      </c>
      <c r="H12" s="27" t="s">
        <v>58</v>
      </c>
      <c r="I12" s="6">
        <v>6100</v>
      </c>
      <c r="J12" s="6">
        <v>50</v>
      </c>
      <c r="K12" s="15">
        <v>10</v>
      </c>
      <c r="L12" s="15">
        <v>7</v>
      </c>
      <c r="M12" s="15">
        <v>1</v>
      </c>
      <c r="N12" s="15">
        <v>2</v>
      </c>
      <c r="O12" s="15">
        <v>1</v>
      </c>
      <c r="P12" s="15">
        <v>0</v>
      </c>
      <c r="Q12" s="15">
        <v>9</v>
      </c>
      <c r="R12" s="15">
        <v>6</v>
      </c>
      <c r="S12" s="15">
        <v>0</v>
      </c>
      <c r="T12" s="15">
        <v>3</v>
      </c>
      <c r="U12" s="15">
        <v>160</v>
      </c>
      <c r="V12" s="15">
        <v>60</v>
      </c>
      <c r="W12" s="15">
        <v>78</v>
      </c>
      <c r="X12" s="15">
        <v>22</v>
      </c>
    </row>
    <row r="26" spans="5:5" x14ac:dyDescent="0.2">
      <c r="E26" s="1" t="s">
        <v>28</v>
      </c>
    </row>
  </sheetData>
  <mergeCells count="37">
    <mergeCell ref="B10:B12"/>
    <mergeCell ref="C10:C12"/>
    <mergeCell ref="D10:D12"/>
    <mergeCell ref="E10:E12"/>
    <mergeCell ref="F10:F12"/>
    <mergeCell ref="B7:B9"/>
    <mergeCell ref="C7:C9"/>
    <mergeCell ref="D7:D9"/>
    <mergeCell ref="E7:E9"/>
    <mergeCell ref="F7:F9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"/>
  <sheetViews>
    <sheetView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6">
        <v>23</v>
      </c>
      <c r="E7" s="6">
        <v>6</v>
      </c>
      <c r="F7" s="6">
        <v>90</v>
      </c>
      <c r="G7" s="13" t="s">
        <v>31</v>
      </c>
      <c r="H7" s="11" t="s">
        <v>32</v>
      </c>
      <c r="I7" s="6">
        <v>8000</v>
      </c>
      <c r="J7" s="6">
        <v>50</v>
      </c>
      <c r="K7" s="11">
        <v>21</v>
      </c>
      <c r="L7" s="11">
        <v>9</v>
      </c>
      <c r="M7" s="11">
        <v>6</v>
      </c>
      <c r="N7" s="11">
        <v>6</v>
      </c>
      <c r="O7" s="11">
        <v>2</v>
      </c>
      <c r="P7" s="11">
        <v>0</v>
      </c>
      <c r="Q7" s="11">
        <v>19</v>
      </c>
      <c r="R7" s="11">
        <v>7</v>
      </c>
      <c r="S7" s="11">
        <v>0</v>
      </c>
      <c r="T7" s="11">
        <v>8</v>
      </c>
      <c r="U7" s="11">
        <v>400</v>
      </c>
      <c r="V7" s="11">
        <v>223</v>
      </c>
      <c r="W7" s="11">
        <v>122</v>
      </c>
      <c r="X7" s="11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6">
        <v>16</v>
      </c>
      <c r="E8" s="6">
        <v>6</v>
      </c>
      <c r="F8" s="6">
        <v>60</v>
      </c>
      <c r="G8" s="13" t="s">
        <v>31</v>
      </c>
      <c r="H8" s="11" t="s">
        <v>32</v>
      </c>
      <c r="I8" s="6">
        <v>6000</v>
      </c>
      <c r="J8" s="6">
        <v>50</v>
      </c>
      <c r="K8" s="15">
        <v>10</v>
      </c>
      <c r="L8" s="15">
        <v>7</v>
      </c>
      <c r="M8" s="15">
        <v>1</v>
      </c>
      <c r="N8" s="15">
        <v>2</v>
      </c>
      <c r="O8" s="15">
        <v>1</v>
      </c>
      <c r="P8" s="15">
        <v>0</v>
      </c>
      <c r="Q8" s="15">
        <v>9</v>
      </c>
      <c r="R8" s="15">
        <v>6</v>
      </c>
      <c r="S8" s="15">
        <v>0</v>
      </c>
      <c r="T8" s="15">
        <v>3</v>
      </c>
      <c r="U8" s="15">
        <v>160</v>
      </c>
      <c r="V8" s="15">
        <v>60</v>
      </c>
      <c r="W8" s="15">
        <v>78</v>
      </c>
      <c r="X8" s="15">
        <v>22</v>
      </c>
    </row>
    <row r="9" spans="1:24" x14ac:dyDescent="0.2">
      <c r="A9" s="17"/>
      <c r="B9" s="18"/>
      <c r="C9" s="18"/>
      <c r="D9" s="18">
        <f>SUM(D7:D8)</f>
        <v>39</v>
      </c>
      <c r="E9" s="18">
        <f>SUM(E7:E8)</f>
        <v>12</v>
      </c>
      <c r="F9" s="18">
        <v>150</v>
      </c>
      <c r="G9" s="18"/>
      <c r="H9" s="18"/>
      <c r="I9" s="18">
        <f>SUM(I7:I8)</f>
        <v>14000</v>
      </c>
      <c r="J9" s="18"/>
      <c r="K9" s="18">
        <v>31</v>
      </c>
      <c r="L9" s="18">
        <f>SUM(L7:L8)</f>
        <v>16</v>
      </c>
      <c r="M9" s="18">
        <v>7</v>
      </c>
      <c r="N9" s="18">
        <v>8</v>
      </c>
      <c r="O9" s="18">
        <f>SUM(O7:O8)</f>
        <v>3</v>
      </c>
      <c r="P9" s="18">
        <v>0</v>
      </c>
      <c r="Q9" s="18">
        <f>SUM(Q7:Q8)</f>
        <v>28</v>
      </c>
      <c r="R9" s="18">
        <f>SUM(R7:R8)</f>
        <v>13</v>
      </c>
      <c r="S9" s="18">
        <v>0</v>
      </c>
      <c r="T9" s="18">
        <f>SUM(T7:T8)</f>
        <v>11</v>
      </c>
      <c r="U9" s="18">
        <f>SUM(U7:U8)</f>
        <v>560</v>
      </c>
      <c r="V9" s="18">
        <f>SUM(V7:V8)</f>
        <v>283</v>
      </c>
      <c r="W9" s="18">
        <f>SUM(W7:W8)</f>
        <v>200</v>
      </c>
      <c r="X9" s="18">
        <f>SUM(X7:X8)</f>
        <v>77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"/>
  <sheetViews>
    <sheetView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6">
        <v>20</v>
      </c>
      <c r="E7" s="6">
        <v>4</v>
      </c>
      <c r="F7" s="6">
        <v>30</v>
      </c>
      <c r="G7" s="13" t="s">
        <v>34</v>
      </c>
      <c r="H7" s="19">
        <v>44735</v>
      </c>
      <c r="I7" s="6">
        <v>5000</v>
      </c>
      <c r="J7" s="6">
        <v>50</v>
      </c>
      <c r="K7" s="11">
        <v>21</v>
      </c>
      <c r="L7" s="11">
        <v>9</v>
      </c>
      <c r="M7" s="11">
        <v>6</v>
      </c>
      <c r="N7" s="11">
        <v>6</v>
      </c>
      <c r="O7" s="11">
        <v>2</v>
      </c>
      <c r="P7" s="11">
        <v>0</v>
      </c>
      <c r="Q7" s="11">
        <v>19</v>
      </c>
      <c r="R7" s="11">
        <v>7</v>
      </c>
      <c r="S7" s="11">
        <v>0</v>
      </c>
      <c r="T7" s="11">
        <v>8</v>
      </c>
      <c r="U7" s="11">
        <v>400</v>
      </c>
      <c r="V7" s="11">
        <v>223</v>
      </c>
      <c r="W7" s="11">
        <v>122</v>
      </c>
      <c r="X7" s="11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6">
        <v>13</v>
      </c>
      <c r="E8" s="6">
        <v>3</v>
      </c>
      <c r="F8" s="6">
        <v>30</v>
      </c>
      <c r="G8" s="13" t="s">
        <v>34</v>
      </c>
      <c r="H8" s="19">
        <v>44735</v>
      </c>
      <c r="I8" s="6">
        <v>7000</v>
      </c>
      <c r="J8" s="6">
        <v>50</v>
      </c>
      <c r="K8" s="15">
        <v>10</v>
      </c>
      <c r="L8" s="15">
        <v>7</v>
      </c>
      <c r="M8" s="15">
        <v>1</v>
      </c>
      <c r="N8" s="15">
        <v>2</v>
      </c>
      <c r="O8" s="15">
        <v>1</v>
      </c>
      <c r="P8" s="15">
        <v>0</v>
      </c>
      <c r="Q8" s="15">
        <v>9</v>
      </c>
      <c r="R8" s="15">
        <v>6</v>
      </c>
      <c r="S8" s="15">
        <v>0</v>
      </c>
      <c r="T8" s="15">
        <v>3</v>
      </c>
      <c r="U8" s="15">
        <v>160</v>
      </c>
      <c r="V8" s="15">
        <v>60</v>
      </c>
      <c r="W8" s="15">
        <v>78</v>
      </c>
      <c r="X8" s="15">
        <v>22</v>
      </c>
    </row>
    <row r="10" spans="1:24" x14ac:dyDescent="0.2">
      <c r="C10" s="20" t="s">
        <v>35</v>
      </c>
    </row>
    <row r="11" spans="1:24" x14ac:dyDescent="0.2">
      <c r="C11" s="1" t="s">
        <v>36</v>
      </c>
    </row>
    <row r="12" spans="1:24" x14ac:dyDescent="0.2">
      <c r="C12" s="1" t="s">
        <v>37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"/>
  <sheetViews>
    <sheetView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12">
        <v>18</v>
      </c>
      <c r="E7" s="11">
        <v>3</v>
      </c>
      <c r="F7" s="11">
        <v>30</v>
      </c>
      <c r="G7" s="13" t="s">
        <v>39</v>
      </c>
      <c r="H7" s="19">
        <v>44756</v>
      </c>
      <c r="I7" s="11">
        <v>6000</v>
      </c>
      <c r="J7" s="11">
        <v>50</v>
      </c>
      <c r="K7" s="11">
        <v>21</v>
      </c>
      <c r="L7" s="11">
        <v>9</v>
      </c>
      <c r="M7" s="11">
        <v>6</v>
      </c>
      <c r="N7" s="11">
        <v>6</v>
      </c>
      <c r="O7" s="11">
        <v>2</v>
      </c>
      <c r="P7" s="11">
        <v>0</v>
      </c>
      <c r="Q7" s="11">
        <v>19</v>
      </c>
      <c r="R7" s="11">
        <v>7</v>
      </c>
      <c r="S7" s="11">
        <v>0</v>
      </c>
      <c r="T7" s="11">
        <v>8</v>
      </c>
      <c r="U7" s="11">
        <v>400</v>
      </c>
      <c r="V7" s="11">
        <v>223</v>
      </c>
      <c r="W7" s="11">
        <v>122</v>
      </c>
      <c r="X7" s="11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14">
        <v>12</v>
      </c>
      <c r="E8" s="15">
        <v>2</v>
      </c>
      <c r="F8" s="15">
        <v>20</v>
      </c>
      <c r="G8" s="16" t="s">
        <v>39</v>
      </c>
      <c r="H8" s="21">
        <v>44756</v>
      </c>
      <c r="I8" s="15">
        <v>2000</v>
      </c>
      <c r="J8" s="15">
        <v>50</v>
      </c>
      <c r="K8" s="15">
        <v>10</v>
      </c>
      <c r="L8" s="15">
        <v>7</v>
      </c>
      <c r="M8" s="15">
        <v>1</v>
      </c>
      <c r="N8" s="15">
        <v>2</v>
      </c>
      <c r="O8" s="15">
        <v>1</v>
      </c>
      <c r="P8" s="15">
        <v>0</v>
      </c>
      <c r="Q8" s="15">
        <v>9</v>
      </c>
      <c r="R8" s="15">
        <v>6</v>
      </c>
      <c r="S8" s="15">
        <v>0</v>
      </c>
      <c r="T8" s="15">
        <v>3</v>
      </c>
      <c r="U8" s="15">
        <v>160</v>
      </c>
      <c r="V8" s="15">
        <v>60</v>
      </c>
      <c r="W8" s="15">
        <v>78</v>
      </c>
      <c r="X8" s="15">
        <v>22</v>
      </c>
    </row>
    <row r="9" spans="1:24" x14ac:dyDescent="0.2">
      <c r="A9" s="9"/>
      <c r="B9" s="9" t="s">
        <v>40</v>
      </c>
      <c r="C9" s="9"/>
      <c r="D9" s="9">
        <f>SUM(D7:D8)</f>
        <v>30</v>
      </c>
      <c r="E9" s="9">
        <f>SUM(E7:E8)</f>
        <v>5</v>
      </c>
      <c r="F9" s="9">
        <f>SUM(F7:F8)</f>
        <v>50</v>
      </c>
      <c r="G9" s="9"/>
      <c r="H9" s="9"/>
      <c r="I9" s="9">
        <f>SUM(I7:I8)</f>
        <v>8000</v>
      </c>
      <c r="J9" s="9"/>
      <c r="K9" s="9">
        <f t="shared" ref="K9:X9" si="0">SUM(K7:K8)</f>
        <v>31</v>
      </c>
      <c r="L9" s="9">
        <f t="shared" si="0"/>
        <v>16</v>
      </c>
      <c r="M9" s="9">
        <f t="shared" si="0"/>
        <v>7</v>
      </c>
      <c r="N9" s="9">
        <f t="shared" si="0"/>
        <v>8</v>
      </c>
      <c r="O9" s="9">
        <f t="shared" si="0"/>
        <v>3</v>
      </c>
      <c r="P9" s="9">
        <f t="shared" si="0"/>
        <v>0</v>
      </c>
      <c r="Q9" s="9">
        <f t="shared" si="0"/>
        <v>28</v>
      </c>
      <c r="R9" s="9">
        <f t="shared" si="0"/>
        <v>13</v>
      </c>
      <c r="S9" s="9">
        <f t="shared" si="0"/>
        <v>0</v>
      </c>
      <c r="T9" s="9">
        <f t="shared" si="0"/>
        <v>11</v>
      </c>
      <c r="U9" s="9">
        <f t="shared" si="0"/>
        <v>560</v>
      </c>
      <c r="V9" s="9">
        <f t="shared" si="0"/>
        <v>283</v>
      </c>
      <c r="W9" s="9">
        <f t="shared" si="0"/>
        <v>200</v>
      </c>
      <c r="X9" s="9">
        <f t="shared" si="0"/>
        <v>77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9"/>
  <sheetViews>
    <sheetView topLeftCell="G1" workbookViewId="0">
      <selection activeCell="G7" sqref="G7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6">
        <v>18</v>
      </c>
      <c r="E7" s="6">
        <v>1</v>
      </c>
      <c r="F7" s="6">
        <v>30</v>
      </c>
      <c r="G7" s="13" t="s">
        <v>41</v>
      </c>
      <c r="H7" s="22">
        <v>44800</v>
      </c>
      <c r="I7" s="6">
        <v>4000</v>
      </c>
      <c r="J7" s="6">
        <v>50</v>
      </c>
      <c r="K7" s="11">
        <v>21</v>
      </c>
      <c r="L7" s="11">
        <v>9</v>
      </c>
      <c r="M7" s="11">
        <v>6</v>
      </c>
      <c r="N7" s="11">
        <v>6</v>
      </c>
      <c r="O7" s="11">
        <v>2</v>
      </c>
      <c r="P7" s="11">
        <v>0</v>
      </c>
      <c r="Q7" s="11">
        <v>19</v>
      </c>
      <c r="R7" s="11">
        <v>7</v>
      </c>
      <c r="S7" s="11">
        <v>0</v>
      </c>
      <c r="T7" s="11">
        <v>8</v>
      </c>
      <c r="U7" s="11">
        <v>400</v>
      </c>
      <c r="V7" s="11">
        <v>223</v>
      </c>
      <c r="W7" s="11">
        <v>122</v>
      </c>
      <c r="X7" s="11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6">
        <v>12</v>
      </c>
      <c r="E8" s="6">
        <v>2</v>
      </c>
      <c r="F8" s="6">
        <v>20</v>
      </c>
      <c r="G8" s="13" t="s">
        <v>41</v>
      </c>
      <c r="H8" s="22">
        <v>44800</v>
      </c>
      <c r="I8" s="6">
        <v>2000</v>
      </c>
      <c r="J8" s="6">
        <v>50</v>
      </c>
      <c r="K8" s="15">
        <v>10</v>
      </c>
      <c r="L8" s="15">
        <v>7</v>
      </c>
      <c r="M8" s="15">
        <v>1</v>
      </c>
      <c r="N8" s="15">
        <v>2</v>
      </c>
      <c r="O8" s="15">
        <v>1</v>
      </c>
      <c r="P8" s="15">
        <v>0</v>
      </c>
      <c r="Q8" s="15">
        <v>9</v>
      </c>
      <c r="R8" s="15">
        <v>6</v>
      </c>
      <c r="S8" s="15">
        <v>0</v>
      </c>
      <c r="T8" s="15">
        <v>3</v>
      </c>
      <c r="U8" s="15">
        <v>160</v>
      </c>
      <c r="V8" s="15">
        <v>60</v>
      </c>
      <c r="W8" s="15">
        <v>78</v>
      </c>
      <c r="X8" s="15">
        <v>22</v>
      </c>
    </row>
    <row r="9" spans="1:24" x14ac:dyDescent="0.2">
      <c r="D9" s="1">
        <f>SUM(D7:D8)</f>
        <v>30</v>
      </c>
      <c r="E9" s="1">
        <f>SUM(E7:E8)</f>
        <v>3</v>
      </c>
      <c r="F9" s="1">
        <f>SUM(F7:F8)</f>
        <v>50</v>
      </c>
      <c r="I9" s="1">
        <f>SUM(I7:I8)</f>
        <v>6000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"/>
  <sheetViews>
    <sheetView topLeftCell="G7"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" customFormat="1" ht="27" customHeight="1" x14ac:dyDescent="0.2">
      <c r="A3" s="32" t="s">
        <v>1</v>
      </c>
      <c r="B3" s="32" t="s">
        <v>2</v>
      </c>
      <c r="C3" s="32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4" t="s">
        <v>8</v>
      </c>
      <c r="K3" s="30" t="s">
        <v>9</v>
      </c>
      <c r="L3" s="32" t="s">
        <v>10</v>
      </c>
      <c r="M3" s="32"/>
      <c r="N3" s="32"/>
      <c r="O3" s="32"/>
      <c r="P3" s="32"/>
      <c r="Q3" s="32"/>
      <c r="R3" s="32"/>
      <c r="S3" s="32"/>
      <c r="T3" s="32"/>
      <c r="U3" s="33" t="s">
        <v>11</v>
      </c>
      <c r="V3" s="32" t="s">
        <v>12</v>
      </c>
      <c r="W3" s="32"/>
      <c r="X3" s="32"/>
    </row>
    <row r="4" spans="1:24" s="3" customFormat="1" ht="34.5" customHeight="1" x14ac:dyDescent="0.2">
      <c r="A4" s="32"/>
      <c r="B4" s="32"/>
      <c r="C4" s="32"/>
      <c r="D4" s="30"/>
      <c r="E4" s="30"/>
      <c r="F4" s="33"/>
      <c r="G4" s="30" t="s">
        <v>13</v>
      </c>
      <c r="H4" s="30" t="s">
        <v>14</v>
      </c>
      <c r="I4" s="30" t="s">
        <v>15</v>
      </c>
      <c r="J4" s="35"/>
      <c r="K4" s="30"/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4" t="s">
        <v>22</v>
      </c>
      <c r="S4" s="30" t="s">
        <v>23</v>
      </c>
      <c r="T4" s="30" t="s">
        <v>24</v>
      </c>
      <c r="U4" s="33"/>
      <c r="V4" s="30" t="s">
        <v>16</v>
      </c>
      <c r="W4" s="30" t="s">
        <v>17</v>
      </c>
      <c r="X4" s="30" t="s">
        <v>18</v>
      </c>
    </row>
    <row r="5" spans="1:24" s="3" customFormat="1" ht="89.25" x14ac:dyDescent="0.2">
      <c r="A5" s="32"/>
      <c r="B5" s="32"/>
      <c r="C5" s="32"/>
      <c r="D5" s="30"/>
      <c r="E5" s="30"/>
      <c r="F5" s="33"/>
      <c r="G5" s="30"/>
      <c r="H5" s="30"/>
      <c r="I5" s="30"/>
      <c r="J5" s="36"/>
      <c r="K5" s="30"/>
      <c r="L5" s="30"/>
      <c r="M5" s="30"/>
      <c r="N5" s="30"/>
      <c r="O5" s="30"/>
      <c r="P5" s="30"/>
      <c r="Q5" s="30"/>
      <c r="R5" s="4" t="s">
        <v>25</v>
      </c>
      <c r="S5" s="30"/>
      <c r="T5" s="30"/>
      <c r="U5" s="33"/>
      <c r="V5" s="30"/>
      <c r="W5" s="30"/>
      <c r="X5" s="30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26</v>
      </c>
      <c r="C7" s="8">
        <v>150160230</v>
      </c>
      <c r="D7" s="6">
        <v>21</v>
      </c>
      <c r="E7" s="6">
        <v>6</v>
      </c>
      <c r="F7" s="6">
        <v>50</v>
      </c>
      <c r="G7" s="13" t="s">
        <v>44</v>
      </c>
      <c r="H7" s="22">
        <v>44833</v>
      </c>
      <c r="I7" s="6">
        <v>10000</v>
      </c>
      <c r="J7" s="6">
        <v>50</v>
      </c>
      <c r="K7" s="11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156" x14ac:dyDescent="0.2">
      <c r="A8" s="6">
        <v>2</v>
      </c>
      <c r="B8" s="7" t="s">
        <v>27</v>
      </c>
      <c r="C8" s="8">
        <v>150160253</v>
      </c>
      <c r="D8" s="6">
        <v>12</v>
      </c>
      <c r="E8" s="6">
        <v>2</v>
      </c>
      <c r="F8" s="6">
        <v>50</v>
      </c>
      <c r="G8" s="13" t="s">
        <v>44</v>
      </c>
      <c r="H8" s="22">
        <v>44833</v>
      </c>
      <c r="I8" s="6">
        <v>3000</v>
      </c>
      <c r="J8" s="6">
        <v>50</v>
      </c>
      <c r="K8" s="11">
        <v>10</v>
      </c>
      <c r="L8" s="12">
        <v>7</v>
      </c>
      <c r="M8" s="12">
        <v>1</v>
      </c>
      <c r="N8" s="12">
        <v>2</v>
      </c>
      <c r="O8" s="12">
        <v>1</v>
      </c>
      <c r="P8" s="12">
        <v>0</v>
      </c>
      <c r="Q8" s="12">
        <v>9</v>
      </c>
      <c r="R8" s="12">
        <v>6</v>
      </c>
      <c r="S8" s="12">
        <v>0</v>
      </c>
      <c r="T8" s="12">
        <v>3</v>
      </c>
      <c r="U8" s="12">
        <v>160</v>
      </c>
      <c r="V8" s="12">
        <v>60</v>
      </c>
      <c r="W8" s="12">
        <v>78</v>
      </c>
      <c r="X8" s="12">
        <v>22</v>
      </c>
    </row>
    <row r="9" spans="1:24" x14ac:dyDescent="0.2">
      <c r="U9" s="1">
        <f>SUM(U7:U8)</f>
        <v>560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holol</cp:lastModifiedBy>
  <cp:revision>3</cp:revision>
  <dcterms:created xsi:type="dcterms:W3CDTF">2020-02-10T00:50:51Z</dcterms:created>
  <dcterms:modified xsi:type="dcterms:W3CDTF">2023-04-25T04:28:17Z</dcterms:modified>
</cp:coreProperties>
</file>