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C331B781-1A5E-4ECC-BECE-54D0BEEB5998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январь " sheetId="1" r:id="rId1"/>
    <sheet name="февраль" sheetId="2" r:id="rId2"/>
    <sheet name="март" sheetId="3" r:id="rId3"/>
    <sheet name="апрель" sheetId="5" r:id="rId4"/>
    <sheet name="май" sheetId="6" r:id="rId5"/>
    <sheet name="июнь" sheetId="7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2" sheetId="16" r:id="rId13"/>
  </sheets>
  <definedNames>
    <definedName name="_xlnm._FilterDatabase" localSheetId="0" hidden="1">'январь '!$A$3:$E$3</definedName>
  </definedNames>
  <calcPr calcId="191029"/>
</workbook>
</file>

<file path=xl/calcChain.xml><?xml version="1.0" encoding="utf-8"?>
<calcChain xmlns="http://schemas.openxmlformats.org/spreadsheetml/2006/main">
  <c r="E11" i="12" l="1"/>
  <c r="E10" i="12"/>
  <c r="E9" i="12"/>
  <c r="E8" i="12"/>
  <c r="E7" i="12"/>
  <c r="E6" i="12"/>
  <c r="E5" i="12"/>
  <c r="E4" i="12"/>
  <c r="E3" i="12" s="1"/>
  <c r="G3" i="12"/>
  <c r="F3" i="12"/>
  <c r="D3" i="12"/>
  <c r="C3" i="12"/>
  <c r="B3" i="12"/>
  <c r="A3" i="12"/>
  <c r="F5" i="16" l="1"/>
  <c r="E5" i="16" s="1"/>
  <c r="F4" i="16"/>
  <c r="E11" i="16"/>
  <c r="E10" i="16"/>
  <c r="E9" i="16"/>
  <c r="E8" i="16"/>
  <c r="E7" i="16"/>
  <c r="E6" i="16"/>
  <c r="G3" i="16"/>
  <c r="D3" i="16"/>
  <c r="C3" i="16"/>
  <c r="B3" i="16"/>
  <c r="A3" i="16"/>
  <c r="E11" i="15"/>
  <c r="E10" i="15"/>
  <c r="E9" i="15"/>
  <c r="E8" i="15"/>
  <c r="E7" i="15"/>
  <c r="E6" i="15"/>
  <c r="E5" i="15"/>
  <c r="E4" i="15"/>
  <c r="G3" i="15"/>
  <c r="F3" i="15"/>
  <c r="D3" i="15"/>
  <c r="C3" i="15"/>
  <c r="B3" i="15"/>
  <c r="A3" i="15"/>
  <c r="E11" i="14"/>
  <c r="E10" i="14"/>
  <c r="E9" i="14"/>
  <c r="E8" i="14"/>
  <c r="E7" i="14"/>
  <c r="E6" i="14"/>
  <c r="E5" i="14"/>
  <c r="E4" i="14"/>
  <c r="G3" i="14"/>
  <c r="F3" i="14"/>
  <c r="D3" i="14"/>
  <c r="C3" i="14"/>
  <c r="B3" i="14"/>
  <c r="A3" i="14"/>
  <c r="E11" i="13"/>
  <c r="E10" i="13"/>
  <c r="E9" i="13"/>
  <c r="E8" i="13"/>
  <c r="E7" i="13"/>
  <c r="E6" i="13"/>
  <c r="E5" i="13"/>
  <c r="E4" i="13"/>
  <c r="E3" i="13" s="1"/>
  <c r="G3" i="13"/>
  <c r="F3" i="13"/>
  <c r="D3" i="13"/>
  <c r="C3" i="13"/>
  <c r="B3" i="13"/>
  <c r="A3" i="13"/>
  <c r="E11" i="11"/>
  <c r="E10" i="11"/>
  <c r="E9" i="11"/>
  <c r="E8" i="11"/>
  <c r="E7" i="11"/>
  <c r="E6" i="11"/>
  <c r="E5" i="11"/>
  <c r="E4" i="11"/>
  <c r="G3" i="11"/>
  <c r="F3" i="11"/>
  <c r="D3" i="11"/>
  <c r="C3" i="11"/>
  <c r="B3" i="11"/>
  <c r="A3" i="11"/>
  <c r="E11" i="10"/>
  <c r="E10" i="10"/>
  <c r="E9" i="10"/>
  <c r="E8" i="10"/>
  <c r="E3" i="10" s="1"/>
  <c r="E7" i="10"/>
  <c r="E6" i="10"/>
  <c r="E5" i="10"/>
  <c r="E4" i="10"/>
  <c r="G3" i="10"/>
  <c r="F3" i="10"/>
  <c r="D3" i="10"/>
  <c r="C3" i="10"/>
  <c r="B3" i="10"/>
  <c r="A3" i="10"/>
  <c r="E11" i="7"/>
  <c r="E10" i="7"/>
  <c r="E9" i="7"/>
  <c r="E8" i="7"/>
  <c r="E7" i="7"/>
  <c r="E6" i="7"/>
  <c r="E5" i="7"/>
  <c r="E4" i="7"/>
  <c r="G3" i="7"/>
  <c r="F3" i="7"/>
  <c r="D3" i="7"/>
  <c r="C3" i="7"/>
  <c r="B3" i="7"/>
  <c r="A3" i="7"/>
  <c r="E11" i="6"/>
  <c r="E10" i="6"/>
  <c r="E9" i="6"/>
  <c r="E8" i="6"/>
  <c r="E7" i="6"/>
  <c r="E6" i="6"/>
  <c r="E5" i="6"/>
  <c r="E4" i="6"/>
  <c r="G3" i="6"/>
  <c r="F3" i="6"/>
  <c r="D3" i="6"/>
  <c r="C3" i="6"/>
  <c r="B3" i="6"/>
  <c r="A3" i="6"/>
  <c r="E11" i="5"/>
  <c r="E10" i="5"/>
  <c r="E9" i="5"/>
  <c r="E8" i="5"/>
  <c r="E7" i="5"/>
  <c r="E6" i="5"/>
  <c r="E5" i="5"/>
  <c r="E4" i="5"/>
  <c r="G3" i="5"/>
  <c r="F3" i="5"/>
  <c r="D3" i="5"/>
  <c r="C3" i="5"/>
  <c r="B3" i="5"/>
  <c r="A3" i="5"/>
  <c r="E11" i="3"/>
  <c r="E10" i="3"/>
  <c r="E9" i="3"/>
  <c r="E8" i="3"/>
  <c r="E7" i="3"/>
  <c r="E6" i="3"/>
  <c r="E5" i="3"/>
  <c r="E3" i="3" s="1"/>
  <c r="E4" i="3"/>
  <c r="G3" i="3"/>
  <c r="F3" i="3"/>
  <c r="D3" i="3"/>
  <c r="C3" i="3"/>
  <c r="B3" i="3"/>
  <c r="A3" i="3"/>
  <c r="E11" i="2"/>
  <c r="E10" i="2"/>
  <c r="E9" i="2"/>
  <c r="E8" i="2"/>
  <c r="E7" i="2"/>
  <c r="E6" i="2"/>
  <c r="E5" i="2"/>
  <c r="E4" i="2"/>
  <c r="G3" i="2"/>
  <c r="F3" i="2"/>
  <c r="D3" i="2"/>
  <c r="C3" i="2"/>
  <c r="B3" i="2"/>
  <c r="A3" i="2"/>
  <c r="E11" i="1"/>
  <c r="E10" i="1"/>
  <c r="E9" i="1"/>
  <c r="E8" i="1"/>
  <c r="E7" i="1"/>
  <c r="E6" i="1"/>
  <c r="E5" i="1"/>
  <c r="E4" i="1"/>
  <c r="G3" i="1"/>
  <c r="F3" i="1"/>
  <c r="D3" i="1"/>
  <c r="C3" i="1"/>
  <c r="B3" i="1"/>
  <c r="A3" i="1"/>
  <c r="E3" i="11" l="1"/>
  <c r="E3" i="7"/>
  <c r="E3" i="6"/>
  <c r="E3" i="2"/>
  <c r="E3" i="1"/>
  <c r="E3" i="15"/>
  <c r="E3" i="5"/>
  <c r="F3" i="16"/>
  <c r="E4" i="16"/>
  <c r="E3" i="16" s="1"/>
  <c r="E3" i="14"/>
</calcChain>
</file>

<file path=xl/sharedStrings.xml><?xml version="1.0" encoding="utf-8"?>
<sst xmlns="http://schemas.openxmlformats.org/spreadsheetml/2006/main" count="244" uniqueCount="33">
  <si>
    <t>Район</t>
  </si>
  <si>
    <t>Муниципальное образование</t>
  </si>
  <si>
    <t>Населенный пункт</t>
  </si>
  <si>
    <t>Наименование КДУ</t>
  </si>
  <si>
    <t>Число посещений культурно-массовых мероприятий за 1месяц  чел.</t>
  </si>
  <si>
    <t>Всего</t>
  </si>
  <si>
    <t>Бесплатных</t>
  </si>
  <si>
    <t>Платных</t>
  </si>
  <si>
    <t>январь</t>
  </si>
  <si>
    <t>Алданский</t>
  </si>
  <si>
    <t>"Поселок Ленинский"</t>
  </si>
  <si>
    <t>п. Ленинский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</si>
  <si>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</si>
  <si>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онлайн</t>
  </si>
  <si>
    <t>п. Лебединый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</si>
  <si>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</si>
  <si>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Число посещений культурно-массовых мероприятий за 1месяц  2021г, чел.</t>
  </si>
  <si>
    <t>июль</t>
  </si>
  <si>
    <t>август</t>
  </si>
  <si>
    <t>октябрь</t>
  </si>
  <si>
    <t>ноябрь</t>
  </si>
  <si>
    <t>декабрь</t>
  </si>
  <si>
    <t>год</t>
  </si>
  <si>
    <t>Число посещений культурно-массовых мероприятий за    2022г, чел.</t>
  </si>
  <si>
    <t>февраль</t>
  </si>
  <si>
    <t>ПРО КУЛЬТУРА</t>
  </si>
  <si>
    <t>ПРОКУЛЬТУРА</t>
  </si>
  <si>
    <t>май</t>
  </si>
  <si>
    <t>июнь</t>
  </si>
  <si>
    <t>сентябрь</t>
  </si>
  <si>
    <t>Число посещений культурно-массовых мероприятий  , чел.</t>
  </si>
  <si>
    <t>март</t>
  </si>
  <si>
    <t>Число посещений культурно-массовых мероприятий за 1месяц  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</si>
</sst>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9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>
      <selection activeCell="F2" sqref="F2:G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6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4</v>
      </c>
      <c r="F1" s="13"/>
      <c r="G1" s="14"/>
      <c r="H1" s="1">
        <v>2024</v>
      </c>
    </row>
    <row r="2" spans="1:8" ht="17.25" customHeight="1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5889</v>
      </c>
      <c r="F3" s="4">
        <f>SUBTOTAL(9,F4:F11)</f>
        <v>5000</v>
      </c>
      <c r="G3" s="4">
        <f>SUBTOTAL(9,G4:G11)</f>
        <v>889</v>
      </c>
      <c r="H3" s="1"/>
    </row>
    <row r="4" spans="1:8" s="5" customFormat="1" ht="118.5" customHeight="1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3418</v>
      </c>
      <c r="F4" s="9">
        <v>3000</v>
      </c>
      <c r="G4" s="9">
        <v>418</v>
      </c>
      <c r="H4" s="9" t="s">
        <v>13</v>
      </c>
    </row>
    <row r="5" spans="1:8" s="5" customFormat="1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2471</v>
      </c>
      <c r="F5" s="9">
        <v>2000</v>
      </c>
      <c r="G5" s="9">
        <v>471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autoFilter ref="A3:E3" xr:uid="{00000000-0009-0000-0000-000000000000}"/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F2" sqref="F2:H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9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30</v>
      </c>
      <c r="F1" s="13"/>
      <c r="G1" s="14"/>
      <c r="H1" s="1" t="s">
        <v>24</v>
      </c>
    </row>
    <row r="2" spans="1:8" ht="39.75" customHeight="1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>
        <v>2024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5931</v>
      </c>
      <c r="F3" s="4">
        <f>SUBTOTAL(9,F4:F11)</f>
        <v>5263</v>
      </c>
      <c r="G3" s="4">
        <f>SUBTOTAL(9,G4:G11)</f>
        <v>668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3521</v>
      </c>
      <c r="F4" s="9">
        <v>3153</v>
      </c>
      <c r="G4" s="9">
        <v>368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2410</v>
      </c>
      <c r="F5" s="9">
        <v>2110</v>
      </c>
      <c r="G5" s="9">
        <v>300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J5" sqref="J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 t="s">
        <v>31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>
        <v>2024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5083</v>
      </c>
      <c r="F3" s="4">
        <f>SUBTOTAL(9,F4:F11)</f>
        <v>4183</v>
      </c>
      <c r="G3" s="4">
        <f>SUBTOTAL(9,G4:G11)</f>
        <v>900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3250</v>
      </c>
      <c r="F4" s="9">
        <v>2800</v>
      </c>
      <c r="G4" s="9">
        <v>450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1833</v>
      </c>
      <c r="F5" s="9">
        <v>1383</v>
      </c>
      <c r="G5" s="9">
        <v>450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J5" sqref="J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6.28515625" customWidth="1"/>
  </cols>
  <sheetData>
    <row r="1" spans="1:8" ht="34.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32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25</v>
      </c>
      <c r="H2" s="1"/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5255</v>
      </c>
      <c r="F3" s="4">
        <f>SUBTOTAL(9,F4:F11)</f>
        <v>4700</v>
      </c>
      <c r="G3" s="4">
        <f>SUBTOTAL(9,G4:G11)</f>
        <v>555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3177</v>
      </c>
      <c r="F4" s="9">
        <v>2900</v>
      </c>
      <c r="G4" s="9">
        <v>277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2078</v>
      </c>
      <c r="F5" s="9">
        <v>1800</v>
      </c>
      <c r="G5" s="9">
        <v>278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L16" sqref="L16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4.42578125" customWidth="1"/>
  </cols>
  <sheetData>
    <row r="1" spans="1:8" x14ac:dyDescent="0.25">
      <c r="A1" s="10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5824</v>
      </c>
      <c r="F3" s="4">
        <f>SUBTOTAL(9,F4:F11)</f>
        <v>5050</v>
      </c>
      <c r="G3" s="4">
        <f>SUBTOTAL(9,G4:G11)</f>
        <v>774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3674</v>
      </c>
      <c r="F4" s="9">
        <v>3250</v>
      </c>
      <c r="G4" s="9">
        <v>424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2150</v>
      </c>
      <c r="F5" s="9">
        <v>1800</v>
      </c>
      <c r="G5" s="9">
        <v>350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I20" sqref="I20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4077</v>
      </c>
      <c r="F3" s="4">
        <f>SUBTOTAL(9,F4:F11)</f>
        <v>3500</v>
      </c>
      <c r="G3" s="4">
        <f>SUBTOTAL(9,G4:G11)</f>
        <v>577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2590</v>
      </c>
      <c r="F4" s="9">
        <v>2300</v>
      </c>
      <c r="G4" s="9">
        <v>290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1487</v>
      </c>
      <c r="F5" s="9">
        <v>1200</v>
      </c>
      <c r="G5" s="9">
        <v>287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M5" sqref="M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17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4754</v>
      </c>
      <c r="F3" s="4">
        <f>SUBTOTAL(9,F4:F11)</f>
        <v>4400</v>
      </c>
      <c r="G3" s="4">
        <f>SUBTOTAL(9,G4:G11)</f>
        <v>354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2880</v>
      </c>
      <c r="F4" s="9">
        <v>2700</v>
      </c>
      <c r="G4" s="9">
        <v>180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1874</v>
      </c>
      <c r="F5" s="9">
        <v>1700</v>
      </c>
      <c r="G5" s="9">
        <v>174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G5" sqref="G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18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3319</v>
      </c>
      <c r="F3" s="4">
        <f>SUBTOTAL(9,F4:F11)</f>
        <v>2500</v>
      </c>
      <c r="G3" s="4">
        <f>SUBTOTAL(9,G4:G11)</f>
        <v>819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1719</v>
      </c>
      <c r="F4" s="9">
        <v>1300</v>
      </c>
      <c r="G4" s="9">
        <v>419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1600</v>
      </c>
      <c r="F5" s="9">
        <v>1200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H2" sqref="H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1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6382</v>
      </c>
      <c r="F3" s="4">
        <f>SUBTOTAL(9,F4:F11)</f>
        <v>6000</v>
      </c>
      <c r="G3" s="4">
        <f>SUBTOTAL(9,G4:G11)</f>
        <v>382</v>
      </c>
      <c r="H3" s="1"/>
    </row>
    <row r="4" spans="1:8" ht="108" x14ac:dyDescent="0.25">
      <c r="A4" s="6">
        <v>200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3400</v>
      </c>
      <c r="F4" s="9">
        <v>3200</v>
      </c>
      <c r="G4" s="9">
        <v>200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2982</v>
      </c>
      <c r="F5" s="9">
        <v>2800</v>
      </c>
      <c r="G5" s="9">
        <v>182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L5" sqref="L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19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4986</v>
      </c>
      <c r="F3" s="4">
        <f>SUBTOTAL(9,F4:F11)</f>
        <v>4086</v>
      </c>
      <c r="G3" s="4">
        <f>SUBTOTAL(9,G4:G11)</f>
        <v>900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2682</v>
      </c>
      <c r="F4" s="9">
        <v>2182</v>
      </c>
      <c r="G4" s="9">
        <v>500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2304</v>
      </c>
      <c r="F5" s="9">
        <v>1904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"/>
  <sheetViews>
    <sheetView tabSelected="1" workbookViewId="0">
      <selection activeCell="D17" sqref="D17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5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20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4637</v>
      </c>
      <c r="F3" s="4">
        <f>SUBTOTAL(9,F4:F11)</f>
        <v>4000</v>
      </c>
      <c r="G3" s="4">
        <f>SUBTOTAL(9,G4:G11)</f>
        <v>637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2820</v>
      </c>
      <c r="F4" s="9">
        <v>2500</v>
      </c>
      <c r="G4" s="9">
        <v>320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1817</v>
      </c>
      <c r="F5" s="9">
        <v>1500</v>
      </c>
      <c r="G5" s="9">
        <v>317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F2" sqref="F2:G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2023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21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6219</v>
      </c>
      <c r="F3" s="4">
        <f>SUBTOTAL(9,F4:F11)</f>
        <v>5637</v>
      </c>
      <c r="G3" s="4">
        <f>SUBTOTAL(9,G4:G11)</f>
        <v>582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3857</v>
      </c>
      <c r="F4" s="9">
        <v>3540</v>
      </c>
      <c r="G4" s="9">
        <v>317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2362</v>
      </c>
      <c r="F5" s="9">
        <v>2097</v>
      </c>
      <c r="G5" s="9">
        <v>265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zoomScaleNormal="100" workbookViewId="0">
      <selection activeCell="J6" sqref="J6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4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23</v>
      </c>
      <c r="F1" s="13"/>
      <c r="G1" s="14"/>
      <c r="H1" s="1">
        <v>2023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7</v>
      </c>
      <c r="H2" s="1" t="s">
        <v>22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54319</v>
      </c>
      <c r="F3" s="4">
        <f>SUBTOTAL(9,F4:F11)</f>
        <v>54319</v>
      </c>
      <c r="G3" s="4">
        <f>SUBTOTAL(9,G4:G11)</f>
        <v>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32825</v>
      </c>
      <c r="F4" s="9">
        <f>'январь '!F4+февраль!F4+март!F4+апрель!F4+май!F4+июнь!F4+июль!F4+август!F4+сентябрь!F4+октябрь!F4+ноябрь!F4+декабрь!F4</f>
        <v>32825</v>
      </c>
      <c r="G4" s="9">
        <v>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21494</v>
      </c>
      <c r="F5" s="9">
        <f>'январь '!F5+февраль!F5+март!F5+апрель!F5+май!F5+июнь!F5+июль!F5+август!F5+сентябрь!F5+октябрь!F5+ноябрь!F5+декабрь!F5</f>
        <v>21494</v>
      </c>
      <c r="G5" s="9">
        <v>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cp:lastPrinted>2022-12-15T00:37:42Z</cp:lastPrinted>
  <dcterms:created xsi:type="dcterms:W3CDTF">2020-10-19T02:12:58Z</dcterms:created>
  <dcterms:modified xsi:type="dcterms:W3CDTF">2024-11-28T02:30:59Z</dcterms:modified>
</cp:coreProperties>
</file>