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9B47A0B9-4450-47C8-BAF6-D64770FF6D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3" sheetId="1" r:id="rId1"/>
    <sheet name="2024" sheetId="2" r:id="rId2"/>
    <sheet name="2025" sheetId="3" r:id="rId3"/>
  </sheets>
  <calcPr calcId="191029"/>
</workbook>
</file>

<file path=xl/calcChain.xml><?xml version="1.0" encoding="utf-8"?>
<calcChain xmlns="http://schemas.openxmlformats.org/spreadsheetml/2006/main">
  <c r="AV8" i="3" l="1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AU7" i="3"/>
  <c r="AT7" i="3"/>
  <c r="AS7" i="3"/>
  <c r="AU6" i="3"/>
  <c r="AT6" i="3"/>
  <c r="AS6" i="3"/>
  <c r="AU7" i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U8" i="3" l="1"/>
  <c r="AT8" i="3"/>
  <c r="AS8" i="3"/>
  <c r="AT8" i="2"/>
  <c r="AU8" i="2"/>
  <c r="AS8" i="2"/>
  <c r="AS9" i="1"/>
</calcChain>
</file>

<file path=xl/sharedStrings.xml><?xml version="1.0" encoding="utf-8"?>
<sst xmlns="http://schemas.openxmlformats.org/spreadsheetml/2006/main" count="227" uniqueCount="48">
  <si>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</si>
  <si>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</si>
  <si>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</si>
  <si>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</si>
  <si>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</si>
  <si>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</si>
  <si>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</si>
  <si>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</si>
  <si>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</si>
  <si>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</si>
  <si>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</si>
  <si>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</si>
  <si>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</si>
  <si>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</si>
  <si>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</si>
  <si>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</si>
  <si>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</si>
  <si>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</si>
  <si>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</si>
  <si>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</si>
  <si>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</si>
  <si>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</si>
  <si>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</si>
  <si>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</si>
  <si>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</si>
  <si>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</si>
  <si>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</si>
  <si>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</si>
  <si>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</si>
  <si>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</si>
  <si>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</si>
  <si>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</si>
  <si>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</si>
  <si>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</si>
  <si>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</si>
  <si>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</si>
  <si>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</si>
  <si>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</si>
  <si>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</si>
  <si>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</si>
  <si>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</si>
  <si>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</si>
  <si>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</si>
  <si>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</si>
  <si>
    <t>По состоянию на 2025 г.</t>
  </si>
  <si>
    <t xml:space="preserve">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</si>
  <si>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 xml:space="preserve"> клуб п. Лебединый МКУК «ЦД» ГП «Поселок Ленинский»)</t>
  </si>
  <si>
    <t>КСК МКУК «ЦД» ГП «Поселок Ленинский»)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</si>
</sst>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opLeftCell="AH2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2" t="s">
        <v>3</v>
      </c>
      <c r="P3" s="32"/>
      <c r="Q3" s="32"/>
      <c r="R3" s="32" t="s">
        <v>4</v>
      </c>
      <c r="S3" s="32"/>
      <c r="T3" s="32"/>
      <c r="U3" s="32" t="s">
        <v>5</v>
      </c>
      <c r="V3" s="32"/>
      <c r="W3" s="32"/>
      <c r="X3" s="32" t="s">
        <v>6</v>
      </c>
      <c r="Y3" s="32"/>
      <c r="Z3" s="32"/>
      <c r="AA3" s="32" t="s">
        <v>7</v>
      </c>
      <c r="AB3" s="32"/>
      <c r="AC3" s="32"/>
      <c r="AD3" s="32" t="s">
        <v>8</v>
      </c>
      <c r="AE3" s="32"/>
      <c r="AF3" s="32"/>
      <c r="AG3" s="32" t="s">
        <v>9</v>
      </c>
      <c r="AH3" s="32"/>
      <c r="AI3" s="32"/>
      <c r="AJ3" s="32" t="s">
        <v>10</v>
      </c>
      <c r="AK3" s="32"/>
      <c r="AL3" s="32"/>
      <c r="AM3" s="32" t="s">
        <v>11</v>
      </c>
      <c r="AN3" s="32"/>
      <c r="AO3" s="32"/>
      <c r="AP3" s="32" t="s">
        <v>12</v>
      </c>
      <c r="AQ3" s="32"/>
      <c r="AR3" s="32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1:T1"/>
    <mergeCell ref="I3:K3"/>
    <mergeCell ref="L3:N3"/>
    <mergeCell ref="O3:Q3"/>
    <mergeCell ref="R3:T3"/>
    <mergeCell ref="D2:E2"/>
    <mergeCell ref="AJ3:AL3"/>
    <mergeCell ref="AM3:AO3"/>
    <mergeCell ref="AP3:AR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opLeftCell="X1" workbookViewId="0">
      <selection activeCell="AR11" sqref="AR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1</v>
      </c>
      <c r="AQ6" s="19">
        <v>14</v>
      </c>
      <c r="AR6" s="19">
        <v>4200</v>
      </c>
      <c r="AS6" s="21">
        <f t="shared" ref="AS6:AU7" si="0">I6+L6+O6+R6+U6+X6+AA6+AD6+AG6+AJ6+AM6+AP6</f>
        <v>12</v>
      </c>
      <c r="AT6" s="21">
        <f t="shared" si="0"/>
        <v>244</v>
      </c>
      <c r="AU6" s="21">
        <f t="shared" si="0"/>
        <v>73200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1</v>
      </c>
      <c r="AQ7" s="19">
        <v>18</v>
      </c>
      <c r="AR7" s="19">
        <v>3600</v>
      </c>
      <c r="AS7" s="21">
        <f t="shared" si="0"/>
        <v>10</v>
      </c>
      <c r="AT7" s="21">
        <f t="shared" si="0"/>
        <v>147</v>
      </c>
      <c r="AU7" s="21">
        <f t="shared" si="0"/>
        <v>35500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2</v>
      </c>
      <c r="AQ8" s="23">
        <f t="shared" si="2"/>
        <v>32</v>
      </c>
      <c r="AR8" s="23">
        <f t="shared" si="2"/>
        <v>7800</v>
      </c>
      <c r="AS8" s="23">
        <f t="shared" si="2"/>
        <v>22</v>
      </c>
      <c r="AT8" s="23">
        <f>SUM(AT6:AT7)</f>
        <v>391</v>
      </c>
      <c r="AU8" s="23">
        <f>SUM(AU6:AU7)</f>
        <v>108700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"/>
  <sheetViews>
    <sheetView tabSelected="1" workbookViewId="0">
      <selection activeCell="M7" sqref="M7"/>
    </sheetView>
  </sheetViews>
  <sheetFormatPr defaultRowHeight="15" x14ac:dyDescent="0.25"/>
  <sheetData>
    <row r="1" spans="1:48" s="1" customFormat="1" ht="38.25" customHeight="1" x14ac:dyDescent="0.25">
      <c r="A1" s="2" t="s">
        <v>44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200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47</v>
      </c>
      <c r="F6" s="28" t="s">
        <v>45</v>
      </c>
      <c r="G6" s="19">
        <v>1</v>
      </c>
      <c r="H6" s="19">
        <v>1</v>
      </c>
      <c r="I6" s="19">
        <v>1</v>
      </c>
      <c r="J6" s="19">
        <v>32</v>
      </c>
      <c r="K6" s="19">
        <v>9600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1</v>
      </c>
      <c r="AT6" s="21">
        <f t="shared" si="0"/>
        <v>32</v>
      </c>
      <c r="AU6" s="21">
        <f t="shared" si="0"/>
        <v>9600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46</v>
      </c>
      <c r="F7" s="20" t="s">
        <v>35</v>
      </c>
      <c r="G7" s="19">
        <v>1</v>
      </c>
      <c r="H7" s="19">
        <v>1</v>
      </c>
      <c r="I7" s="19">
        <v>1</v>
      </c>
      <c r="J7" s="19">
        <v>5</v>
      </c>
      <c r="K7" s="19">
        <v>1250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</v>
      </c>
      <c r="AQ7" s="19">
        <v>0</v>
      </c>
      <c r="AR7" s="19">
        <v>0</v>
      </c>
      <c r="AS7" s="21">
        <f t="shared" si="0"/>
        <v>2</v>
      </c>
      <c r="AT7" s="21">
        <f t="shared" si="0"/>
        <v>5</v>
      </c>
      <c r="AU7" s="21">
        <f t="shared" si="0"/>
        <v>1250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2</v>
      </c>
      <c r="J8" s="23">
        <f t="shared" si="1"/>
        <v>37</v>
      </c>
      <c r="K8" s="23">
        <f t="shared" si="1"/>
        <v>10850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  <c r="P8" s="23">
        <f t="shared" si="1"/>
        <v>0</v>
      </c>
      <c r="Q8" s="23">
        <f t="shared" si="1"/>
        <v>0</v>
      </c>
      <c r="R8" s="23">
        <f t="shared" si="1"/>
        <v>0</v>
      </c>
      <c r="S8" s="23">
        <f t="shared" si="1"/>
        <v>0</v>
      </c>
      <c r="T8" s="23">
        <f t="shared" si="1"/>
        <v>0</v>
      </c>
      <c r="U8" s="23">
        <f>U6+U7</f>
        <v>0</v>
      </c>
      <c r="V8" s="23">
        <f>V6+V7</f>
        <v>0</v>
      </c>
      <c r="W8" s="23">
        <f>W6+W7</f>
        <v>0</v>
      </c>
      <c r="X8" s="23">
        <f t="shared" ref="X8:AV8" si="2">SUM(X6:X7)</f>
        <v>0</v>
      </c>
      <c r="Y8" s="23">
        <f t="shared" si="2"/>
        <v>0</v>
      </c>
      <c r="Z8" s="23">
        <f t="shared" si="2"/>
        <v>0</v>
      </c>
      <c r="AA8" s="23">
        <f t="shared" si="2"/>
        <v>0</v>
      </c>
      <c r="AB8" s="23">
        <f t="shared" si="2"/>
        <v>0</v>
      </c>
      <c r="AC8" s="23">
        <f t="shared" si="2"/>
        <v>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  <c r="AH8" s="23">
        <f t="shared" si="2"/>
        <v>0</v>
      </c>
      <c r="AI8" s="23">
        <f t="shared" si="2"/>
        <v>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1</v>
      </c>
      <c r="AQ8" s="23">
        <f t="shared" si="2"/>
        <v>0</v>
      </c>
      <c r="AR8" s="23">
        <f t="shared" si="2"/>
        <v>0</v>
      </c>
      <c r="AS8" s="23">
        <f t="shared" si="2"/>
        <v>3</v>
      </c>
      <c r="AT8" s="23">
        <f>SUM(AT6:AT7)</f>
        <v>37</v>
      </c>
      <c r="AU8" s="23">
        <f>SUM(AU6:AU7)</f>
        <v>10850</v>
      </c>
      <c r="AV8" s="24">
        <f t="shared" si="2"/>
        <v>53000</v>
      </c>
    </row>
  </sheetData>
  <mergeCells count="13">
    <mergeCell ref="U2:W2"/>
    <mergeCell ref="D1:E1"/>
    <mergeCell ref="I2:K2"/>
    <mergeCell ref="L2:N2"/>
    <mergeCell ref="O2:Q2"/>
    <mergeCell ref="R2:T2"/>
    <mergeCell ref="AP2:AR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2025-01-26T06:52:49Z</dcterms:modified>
</cp:coreProperties>
</file>