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4 отчет   ежемесячно\2024 помесячно\"/>
    </mc:Choice>
  </mc:AlternateContent>
  <xr:revisionPtr revIDLastSave="0" documentId="13_ncr:1_{022F150F-0C38-4CBD-970D-5978A83D6E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4" r:id="rId1"/>
  </sheets>
  <calcPr calcId="191029"/>
</workbook>
</file>

<file path=xl/calcChain.xml><?xml version="1.0" encoding="utf-8"?>
<calcChain xmlns="http://schemas.openxmlformats.org/spreadsheetml/2006/main">
  <c r="AA6" i="4" l="1"/>
  <c r="Z6" i="4"/>
  <c r="Y6" i="4"/>
  <c r="X6" i="4"/>
  <c r="W6" i="4"/>
  <c r="V6" i="4"/>
  <c r="U6" i="4"/>
  <c r="T6" i="4"/>
  <c r="S6" i="4"/>
  <c r="R6" i="4"/>
  <c r="Q6" i="4"/>
  <c r="O6" i="4"/>
  <c r="N6" i="4"/>
  <c r="M6" i="4"/>
  <c r="L6" i="4"/>
  <c r="K6" i="4"/>
  <c r="J6" i="4"/>
  <c r="I6" i="4"/>
  <c r="H6" i="4"/>
  <c r="G6" i="4"/>
  <c r="F6" i="4"/>
  <c r="E6" i="4"/>
  <c r="D6" i="4"/>
  <c r="AM5" i="4"/>
  <c r="AL5" i="4"/>
  <c r="AK5" i="4"/>
  <c r="AJ5" i="4"/>
  <c r="AI5" i="4"/>
  <c r="AH5" i="4"/>
  <c r="AG5" i="4"/>
  <c r="AF5" i="4"/>
  <c r="AE5" i="4"/>
  <c r="AD5" i="4"/>
  <c r="AC5" i="4"/>
  <c r="AB5" i="4"/>
  <c r="AM3" i="4"/>
  <c r="AL3" i="4"/>
  <c r="AK3" i="4"/>
  <c r="AJ3" i="4"/>
  <c r="AJ6" i="4" s="1"/>
  <c r="AI3" i="4"/>
  <c r="AH3" i="4"/>
  <c r="AG3" i="4"/>
  <c r="AF3" i="4"/>
  <c r="AE3" i="4"/>
  <c r="AD3" i="4"/>
  <c r="AD6" i="4" s="1"/>
  <c r="AC3" i="4"/>
  <c r="AB3" i="4"/>
  <c r="AB6" i="4" s="1"/>
  <c r="AM6" i="4" l="1"/>
  <c r="AL6" i="4"/>
  <c r="AK6" i="4"/>
  <c r="AF6" i="4"/>
  <c r="AG6" i="4"/>
  <c r="AH6" i="4"/>
  <c r="AI6" i="4"/>
  <c r="AE6" i="4"/>
  <c r="AN5" i="4"/>
  <c r="AN3" i="4"/>
  <c r="AC6" i="4"/>
  <c r="AN6" i="4" l="1"/>
</calcChain>
</file>

<file path=xl/sharedStrings.xml><?xml version="1.0" encoding="utf-8"?>
<sst xmlns="http://schemas.openxmlformats.org/spreadsheetml/2006/main" count="53" uniqueCount="21">
  <si>
    <t>Число посещений культурно-досуговых учреждений на платной основе, чел. (за отчетный период)</t>
  </si>
  <si>
    <t>Число посещений культурно-досуговых учреждений на бесплатной основе, чел. (за отчетный период)</t>
  </si>
  <si>
    <t>Число посещений культурно-досуговых учреждений всего, чел. (за отчетный период)</t>
  </si>
  <si>
    <t>№</t>
  </si>
  <si>
    <t>Наименование организации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</si>
  <si>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</si>
  <si>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</si>
  <si>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</si>
  <si>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</si>
  <si>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</si>
  <si>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</si>
  <si>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</si>
  <si>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</si>
  <si>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</si>
  <si>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</si>
  <si>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</si>
  <si>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декаб.</t>
  </si>
  <si>
    <t>КСК МКУК "ЦД" ГП "Поселок Ленинский"  МР "Алданский район" (улуса) РС(Я)</t>
  </si>
  <si>
    <t>Клуб п.Лебединый МКУК "ЦД" ГП "Поселок Ленинский"  МР "Алданский район" (улуса) РС(Я)</t>
  </si>
  <si>
    <t xml:space="preserve"> </t>
  </si>
  <si>
    <t>всего 2024г.г.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</si>
</sst>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rgb="FF3F3F3F"/>
      <name val="Times New Roman"/>
    </font>
    <font>
      <sz val="10"/>
      <color theme="1"/>
      <name val="Times New Roman"/>
    </font>
    <font>
      <sz val="10"/>
      <name val="Times New Roman"/>
    </font>
    <font>
      <sz val="8"/>
      <color theme="1"/>
      <name val="Times New Roman"/>
    </font>
    <font>
      <sz val="8"/>
      <color theme="1"/>
      <name val="Calibri"/>
      <scheme val="minor"/>
    </font>
    <font>
      <b/>
      <sz val="8"/>
      <color theme="1"/>
      <name val="Calibri"/>
      <scheme val="minor"/>
    </font>
    <font>
      <b/>
      <sz val="10"/>
      <color theme="1"/>
      <name val="Times New Roman"/>
    </font>
    <font>
      <b/>
      <sz val="1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2F2F2"/>
        <bgColor rgb="FFF2F2F2"/>
      </patternFill>
    </fill>
    <fill>
      <patternFill patternType="solid">
        <fgColor indexed="5"/>
        <bgColor indexed="5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/>
    <xf numFmtId="0" fontId="1" fillId="3" borderId="0" applyNumberFormat="0" applyBorder="0"/>
    <xf numFmtId="0" fontId="2" fillId="4" borderId="1" applyNumberFormat="0"/>
  </cellStyleXfs>
  <cellXfs count="32">
    <xf numFmtId="0" fontId="0" fillId="0" borderId="0" xfId="0"/>
    <xf numFmtId="0" fontId="0" fillId="0" borderId="2" xfId="0" applyBorder="1"/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2" fillId="4" borderId="1" xfId="3" applyAlignment="1">
      <alignment horizontal="center" vertical="center" wrapText="1"/>
    </xf>
    <xf numFmtId="0" fontId="2" fillId="4" borderId="1" xfId="3"/>
    <xf numFmtId="0" fontId="2" fillId="4" borderId="1" xfId="3" applyAlignment="1">
      <alignment horizontal="right" wrapText="1"/>
    </xf>
    <xf numFmtId="0" fontId="2" fillId="4" borderId="1" xfId="3" applyAlignment="1">
      <alignment wrapText="1"/>
    </xf>
    <xf numFmtId="49" fontId="4" fillId="5" borderId="2" xfId="0" applyNumberFormat="1" applyFont="1" applyFill="1" applyBorder="1" applyAlignment="1">
      <alignment wrapText="1"/>
    </xf>
    <xf numFmtId="0" fontId="5" fillId="6" borderId="2" xfId="0" applyFont="1" applyFill="1" applyBorder="1"/>
    <xf numFmtId="0" fontId="5" fillId="7" borderId="2" xfId="0" applyFont="1" applyFill="1" applyBorder="1"/>
    <xf numFmtId="0" fontId="6" fillId="7" borderId="2" xfId="0" applyFont="1" applyFill="1" applyBorder="1"/>
    <xf numFmtId="0" fontId="6" fillId="0" borderId="2" xfId="0" applyFont="1" applyBorder="1"/>
    <xf numFmtId="0" fontId="7" fillId="8" borderId="2" xfId="0" applyFont="1" applyFill="1" applyBorder="1"/>
    <xf numFmtId="49" fontId="4" fillId="0" borderId="2" xfId="0" applyNumberFormat="1" applyFont="1" applyBorder="1" applyAlignment="1">
      <alignment wrapText="1"/>
    </xf>
    <xf numFmtId="0" fontId="3" fillId="6" borderId="2" xfId="0" applyFont="1" applyFill="1" applyBorder="1"/>
    <xf numFmtId="0" fontId="8" fillId="6" borderId="2" xfId="0" applyFont="1" applyFill="1" applyBorder="1"/>
    <xf numFmtId="0" fontId="8" fillId="7" borderId="2" xfId="0" applyFont="1" applyFill="1" applyBorder="1"/>
    <xf numFmtId="0" fontId="3" fillId="7" borderId="2" xfId="0" applyFont="1" applyFill="1" applyBorder="1"/>
    <xf numFmtId="0" fontId="8" fillId="0" borderId="2" xfId="0" applyFont="1" applyBorder="1"/>
    <xf numFmtId="0" fontId="9" fillId="0" borderId="2" xfId="0" applyFont="1" applyBorder="1"/>
    <xf numFmtId="0" fontId="9" fillId="8" borderId="2" xfId="0" applyFont="1" applyFill="1" applyBorder="1"/>
    <xf numFmtId="0" fontId="0" fillId="9" borderId="2" xfId="0" applyFill="1" applyBorder="1"/>
    <xf numFmtId="0" fontId="1" fillId="2" borderId="3" xfId="1" applyBorder="1" applyAlignment="1">
      <alignment horizontal="center" vertical="center" wrapText="1"/>
    </xf>
    <xf numFmtId="0" fontId="1" fillId="2" borderId="4" xfId="1" applyBorder="1" applyAlignment="1">
      <alignment horizontal="center" vertical="center" wrapText="1"/>
    </xf>
    <xf numFmtId="0" fontId="1" fillId="2" borderId="5" xfId="1" applyBorder="1" applyAlignment="1">
      <alignment horizontal="center" vertical="center" wrapText="1"/>
    </xf>
    <xf numFmtId="0" fontId="1" fillId="3" borderId="3" xfId="2" applyBorder="1" applyAlignment="1">
      <alignment horizontal="center" wrapText="1"/>
    </xf>
    <xf numFmtId="0" fontId="1" fillId="3" borderId="4" xfId="2" applyBorder="1" applyAlignment="1">
      <alignment horizontal="center" wrapText="1"/>
    </xf>
    <xf numFmtId="0" fontId="1" fillId="3" borderId="5" xfId="2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4">
    <cellStyle name="20% — акцент3" xfId="1" builtinId="38"/>
    <cellStyle name="20% — акцент4" xfId="2" builtinId="42"/>
    <cellStyle name="Вывод" xfId="3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B4F4A-705A-4E04-AA97-48BB2C1FA83C}">
  <dimension ref="B1:AN9"/>
  <sheetViews>
    <sheetView tabSelected="1" workbookViewId="0">
      <selection activeCell="Z9" sqref="Z9"/>
    </sheetView>
  </sheetViews>
  <sheetFormatPr defaultRowHeight="15" x14ac:dyDescent="0.25"/>
  <sheetData>
    <row r="1" spans="2:40" ht="30.75" customHeight="1" x14ac:dyDescent="0.25">
      <c r="B1" s="1"/>
      <c r="C1" s="22">
        <v>2024</v>
      </c>
      <c r="D1" s="23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  <c r="P1" s="26" t="s">
        <v>1</v>
      </c>
      <c r="Q1" s="27"/>
      <c r="R1" s="27"/>
      <c r="S1" s="27"/>
      <c r="T1" s="27"/>
      <c r="U1" s="27"/>
      <c r="V1" s="27"/>
      <c r="W1" s="27"/>
      <c r="X1" s="27"/>
      <c r="Y1" s="27"/>
      <c r="Z1" s="27"/>
      <c r="AA1" s="28"/>
      <c r="AB1" s="29" t="s">
        <v>2</v>
      </c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1"/>
      <c r="AN1" s="2" t="s">
        <v>20</v>
      </c>
    </row>
    <row r="2" spans="2:40" ht="57" x14ac:dyDescent="0.25">
      <c r="B2" s="3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6" t="s">
        <v>16</v>
      </c>
      <c r="P2" s="5" t="s">
        <v>5</v>
      </c>
      <c r="Q2" s="5" t="s">
        <v>6</v>
      </c>
      <c r="R2" s="5" t="s">
        <v>7</v>
      </c>
      <c r="S2" s="5" t="s">
        <v>8</v>
      </c>
      <c r="T2" s="5" t="s">
        <v>9</v>
      </c>
      <c r="U2" s="5" t="s">
        <v>10</v>
      </c>
      <c r="V2" s="5" t="s">
        <v>11</v>
      </c>
      <c r="W2" s="5" t="s">
        <v>12</v>
      </c>
      <c r="X2" s="5" t="s">
        <v>13</v>
      </c>
      <c r="Y2" s="5" t="s">
        <v>14</v>
      </c>
      <c r="Z2" s="5" t="s">
        <v>15</v>
      </c>
      <c r="AA2" s="7" t="s">
        <v>16</v>
      </c>
      <c r="AB2" s="5" t="s">
        <v>5</v>
      </c>
      <c r="AC2" s="5" t="s">
        <v>6</v>
      </c>
      <c r="AD2" s="5" t="s">
        <v>7</v>
      </c>
      <c r="AE2" s="5" t="s">
        <v>8</v>
      </c>
      <c r="AF2" s="5" t="s">
        <v>9</v>
      </c>
      <c r="AG2" s="5" t="s">
        <v>10</v>
      </c>
      <c r="AH2" s="5" t="s">
        <v>11</v>
      </c>
      <c r="AI2" s="5" t="s">
        <v>12</v>
      </c>
      <c r="AJ2" s="5" t="s">
        <v>13</v>
      </c>
      <c r="AK2" s="5" t="s">
        <v>14</v>
      </c>
      <c r="AL2" s="5" t="s">
        <v>15</v>
      </c>
      <c r="AM2" s="7" t="s">
        <v>16</v>
      </c>
      <c r="AN2" s="5"/>
    </row>
    <row r="3" spans="2:40" ht="128.25" x14ac:dyDescent="0.25">
      <c r="B3" s="3">
        <v>1</v>
      </c>
      <c r="C3" s="8" t="s">
        <v>17</v>
      </c>
      <c r="D3" s="9">
        <v>780</v>
      </c>
      <c r="E3" s="9">
        <v>60</v>
      </c>
      <c r="F3" s="9">
        <v>140</v>
      </c>
      <c r="G3" s="9">
        <v>100</v>
      </c>
      <c r="H3" s="9">
        <v>140</v>
      </c>
      <c r="I3" s="9">
        <v>50</v>
      </c>
      <c r="J3" s="9">
        <v>30</v>
      </c>
      <c r="K3" s="9">
        <v>40</v>
      </c>
      <c r="L3" s="9">
        <v>70</v>
      </c>
      <c r="M3" s="9">
        <v>130</v>
      </c>
      <c r="N3" s="9">
        <v>200</v>
      </c>
      <c r="O3" s="9">
        <v>150</v>
      </c>
      <c r="P3" s="10">
        <v>1250</v>
      </c>
      <c r="Q3" s="11">
        <v>1000</v>
      </c>
      <c r="R3" s="11">
        <v>930</v>
      </c>
      <c r="S3" s="11">
        <v>1200</v>
      </c>
      <c r="T3" s="11">
        <v>1750</v>
      </c>
      <c r="U3" s="11">
        <v>1510</v>
      </c>
      <c r="V3" s="11">
        <v>950</v>
      </c>
      <c r="W3" s="11">
        <v>1000</v>
      </c>
      <c r="X3" s="11">
        <v>1000</v>
      </c>
      <c r="Y3" s="11">
        <v>1200</v>
      </c>
      <c r="Z3" s="11">
        <v>1000</v>
      </c>
      <c r="AA3" s="11">
        <v>1500</v>
      </c>
      <c r="AB3" s="12">
        <f t="shared" ref="AB3:AB5" si="0">SUM(P3)+D3</f>
        <v>2030</v>
      </c>
      <c r="AC3" s="12">
        <f t="shared" ref="AC3:AC5" si="1">SUM(Q3)+E3</f>
        <v>1060</v>
      </c>
      <c r="AD3" s="12">
        <f t="shared" ref="AD3:AM5" si="2">SUM(R3)+F3</f>
        <v>1070</v>
      </c>
      <c r="AE3" s="12">
        <f t="shared" si="2"/>
        <v>1300</v>
      </c>
      <c r="AF3" s="12">
        <f t="shared" si="2"/>
        <v>1890</v>
      </c>
      <c r="AG3" s="12">
        <f t="shared" si="2"/>
        <v>1560</v>
      </c>
      <c r="AH3" s="12">
        <f t="shared" si="2"/>
        <v>980</v>
      </c>
      <c r="AI3" s="12">
        <f t="shared" si="2"/>
        <v>1040</v>
      </c>
      <c r="AJ3" s="12">
        <f t="shared" si="2"/>
        <v>1070</v>
      </c>
      <c r="AK3" s="12">
        <f t="shared" si="2"/>
        <v>1330</v>
      </c>
      <c r="AL3" s="12">
        <f t="shared" si="2"/>
        <v>1200</v>
      </c>
      <c r="AM3" s="12">
        <f t="shared" si="2"/>
        <v>1650</v>
      </c>
      <c r="AN3" s="13">
        <f t="shared" ref="AN3:AN5" si="3">SUM(AB3:AM3)</f>
        <v>16180</v>
      </c>
    </row>
    <row r="4" spans="2:40" x14ac:dyDescent="0.25">
      <c r="B4" s="3"/>
      <c r="C4" s="14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3"/>
    </row>
    <row r="5" spans="2:40" ht="153.75" x14ac:dyDescent="0.25">
      <c r="B5" s="3">
        <v>2</v>
      </c>
      <c r="C5" s="8" t="s">
        <v>18</v>
      </c>
      <c r="D5" s="9">
        <v>620</v>
      </c>
      <c r="E5" s="9">
        <v>50</v>
      </c>
      <c r="F5" s="9">
        <v>140</v>
      </c>
      <c r="G5" s="9">
        <v>50</v>
      </c>
      <c r="H5" s="9">
        <v>100</v>
      </c>
      <c r="I5" s="9">
        <v>30</v>
      </c>
      <c r="J5" s="9">
        <v>30</v>
      </c>
      <c r="K5" s="9">
        <v>40</v>
      </c>
      <c r="L5" s="9">
        <v>30</v>
      </c>
      <c r="M5" s="9">
        <v>100</v>
      </c>
      <c r="N5" s="9">
        <v>100</v>
      </c>
      <c r="O5" s="9">
        <v>100</v>
      </c>
      <c r="P5" s="10">
        <v>240</v>
      </c>
      <c r="Q5" s="11">
        <v>260</v>
      </c>
      <c r="R5" s="11">
        <v>420</v>
      </c>
      <c r="S5" s="11">
        <v>260</v>
      </c>
      <c r="T5" s="11">
        <v>280</v>
      </c>
      <c r="U5" s="11">
        <v>540</v>
      </c>
      <c r="V5" s="11">
        <v>380</v>
      </c>
      <c r="W5" s="11">
        <v>477</v>
      </c>
      <c r="X5" s="11">
        <v>800</v>
      </c>
      <c r="Y5" s="11">
        <v>650</v>
      </c>
      <c r="Z5" s="11">
        <v>720</v>
      </c>
      <c r="AA5" s="11">
        <v>880</v>
      </c>
      <c r="AB5" s="12">
        <f t="shared" si="0"/>
        <v>860</v>
      </c>
      <c r="AC5" s="12">
        <f t="shared" si="1"/>
        <v>310</v>
      </c>
      <c r="AD5" s="12">
        <f t="shared" si="2"/>
        <v>560</v>
      </c>
      <c r="AE5" s="12">
        <f t="shared" si="2"/>
        <v>310</v>
      </c>
      <c r="AF5" s="12">
        <f t="shared" si="2"/>
        <v>380</v>
      </c>
      <c r="AG5" s="12">
        <f t="shared" si="2"/>
        <v>570</v>
      </c>
      <c r="AH5" s="12">
        <f t="shared" si="2"/>
        <v>410</v>
      </c>
      <c r="AI5" s="12">
        <f t="shared" si="2"/>
        <v>517</v>
      </c>
      <c r="AJ5" s="12">
        <f t="shared" si="2"/>
        <v>830</v>
      </c>
      <c r="AK5" s="12">
        <f t="shared" si="2"/>
        <v>750</v>
      </c>
      <c r="AL5" s="12">
        <f t="shared" si="2"/>
        <v>820</v>
      </c>
      <c r="AM5" s="12">
        <f t="shared" si="2"/>
        <v>980</v>
      </c>
      <c r="AN5" s="13">
        <f t="shared" si="3"/>
        <v>7297</v>
      </c>
    </row>
    <row r="6" spans="2:40" x14ac:dyDescent="0.25">
      <c r="B6" s="3"/>
      <c r="C6" s="3"/>
      <c r="D6" s="15">
        <f t="shared" ref="D6:O6" si="4">SUM(D3:D5)</f>
        <v>1400</v>
      </c>
      <c r="E6" s="16">
        <f t="shared" si="4"/>
        <v>110</v>
      </c>
      <c r="F6" s="16">
        <f t="shared" si="4"/>
        <v>280</v>
      </c>
      <c r="G6" s="16">
        <f t="shared" si="4"/>
        <v>150</v>
      </c>
      <c r="H6" s="16">
        <f t="shared" si="4"/>
        <v>240</v>
      </c>
      <c r="I6" s="16">
        <f t="shared" si="4"/>
        <v>80</v>
      </c>
      <c r="J6" s="16">
        <f t="shared" si="4"/>
        <v>60</v>
      </c>
      <c r="K6" s="16">
        <f t="shared" si="4"/>
        <v>80</v>
      </c>
      <c r="L6" s="16">
        <f t="shared" si="4"/>
        <v>100</v>
      </c>
      <c r="M6" s="16">
        <f t="shared" si="4"/>
        <v>230</v>
      </c>
      <c r="N6" s="16">
        <f t="shared" si="4"/>
        <v>300</v>
      </c>
      <c r="O6" s="16">
        <f t="shared" si="4"/>
        <v>250</v>
      </c>
      <c r="P6" s="10">
        <v>0</v>
      </c>
      <c r="Q6" s="17">
        <f t="shared" ref="Q6:AN6" si="5">SUM(Q3:Q5)</f>
        <v>1260</v>
      </c>
      <c r="R6" s="17">
        <f t="shared" si="5"/>
        <v>1350</v>
      </c>
      <c r="S6" s="17">
        <f t="shared" si="5"/>
        <v>1460</v>
      </c>
      <c r="T6" s="17">
        <f t="shared" si="5"/>
        <v>2030</v>
      </c>
      <c r="U6" s="17">
        <f t="shared" si="5"/>
        <v>2050</v>
      </c>
      <c r="V6" s="17">
        <f t="shared" si="5"/>
        <v>1330</v>
      </c>
      <c r="W6" s="17">
        <f t="shared" si="5"/>
        <v>1477</v>
      </c>
      <c r="X6" s="18">
        <f t="shared" si="5"/>
        <v>1800</v>
      </c>
      <c r="Y6" s="18">
        <f t="shared" si="5"/>
        <v>1850</v>
      </c>
      <c r="Z6" s="18">
        <f t="shared" si="5"/>
        <v>1720</v>
      </c>
      <c r="AA6" s="18">
        <f t="shared" si="5"/>
        <v>2380</v>
      </c>
      <c r="AB6" s="19">
        <f t="shared" si="5"/>
        <v>2890</v>
      </c>
      <c r="AC6" s="20">
        <f t="shared" si="5"/>
        <v>1370</v>
      </c>
      <c r="AD6" s="20">
        <f t="shared" si="5"/>
        <v>1630</v>
      </c>
      <c r="AE6" s="20">
        <f t="shared" si="5"/>
        <v>1610</v>
      </c>
      <c r="AF6" s="20">
        <f t="shared" si="5"/>
        <v>2270</v>
      </c>
      <c r="AG6" s="20">
        <f t="shared" si="5"/>
        <v>2130</v>
      </c>
      <c r="AH6" s="20">
        <f t="shared" si="5"/>
        <v>1390</v>
      </c>
      <c r="AI6" s="20">
        <f t="shared" si="5"/>
        <v>1557</v>
      </c>
      <c r="AJ6" s="20">
        <f t="shared" si="5"/>
        <v>1900</v>
      </c>
      <c r="AK6" s="20">
        <f t="shared" si="5"/>
        <v>2080</v>
      </c>
      <c r="AL6" s="20">
        <f t="shared" si="5"/>
        <v>2020</v>
      </c>
      <c r="AM6" s="20">
        <f t="shared" si="5"/>
        <v>2630</v>
      </c>
      <c r="AN6" s="21">
        <f t="shared" si="5"/>
        <v>23477</v>
      </c>
    </row>
    <row r="7" spans="2:40" x14ac:dyDescent="0.25">
      <c r="H7" t="s">
        <v>19</v>
      </c>
      <c r="T7" t="s">
        <v>19</v>
      </c>
      <c r="AD7" t="s">
        <v>19</v>
      </c>
      <c r="AM7" t="s">
        <v>19</v>
      </c>
      <c r="AN7" t="s">
        <v>19</v>
      </c>
    </row>
    <row r="8" spans="2:40" x14ac:dyDescent="0.25">
      <c r="AM8" t="s">
        <v>19</v>
      </c>
      <c r="AN8" t="s">
        <v>19</v>
      </c>
    </row>
    <row r="9" spans="2:40" x14ac:dyDescent="0.25">
      <c r="AM9" t="s">
        <v>19</v>
      </c>
      <c r="AN9" t="s">
        <v>19</v>
      </c>
    </row>
  </sheetData>
  <mergeCells count="3">
    <mergeCell ref="D1:O1"/>
    <mergeCell ref="P1:AA1"/>
    <mergeCell ref="AB1:A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Мария Хололенко</cp:lastModifiedBy>
  <cp:revision>4</cp:revision>
  <dcterms:created xsi:type="dcterms:W3CDTF">2006-09-16T00:00:00Z</dcterms:created>
  <dcterms:modified xsi:type="dcterms:W3CDTF">2024-12-22T07:37:37Z</dcterms:modified>
</cp:coreProperties>
</file>