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77E19142-9240-4CB0-B57D-72C09BD7A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5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8" i="3" l="1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V6" i="3"/>
  <c r="P6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<sst xmlns="http://schemas.openxmlformats.org/spreadsheetml/2006/main" count="1689" uniqueCount="1141">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</sst>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sz val="11"/>
      <color rgb="FF000000"/>
      <name val="Calibri"/>
      <scheme val="minor"/>
    </font>
    <font>
      <sz val="10"/>
      <color theme="1"/>
      <name val="Times New Roman"/>
    </font>
    <font>
      <sz val="11"/>
      <name val="Times New Roman"/>
    </font>
    <font>
      <sz val="11"/>
      <color theme="1"/>
      <name val="Times New Roman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Z4" workbookViewId="0">
      <selection activeCell="AR17" sqref="AR17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51" t="s">
        <v>0</v>
      </c>
      <c r="B1" s="53" t="s">
        <v>68</v>
      </c>
      <c r="C1" s="56" t="s">
        <v>70</v>
      </c>
      <c r="D1" s="59" t="s">
        <v>71</v>
      </c>
      <c r="E1" s="51" t="s">
        <v>1</v>
      </c>
      <c r="F1" s="50" t="s">
        <v>580</v>
      </c>
      <c r="G1" s="65" t="s">
        <v>58</v>
      </c>
      <c r="H1" s="66"/>
      <c r="I1" s="66"/>
      <c r="J1" s="66"/>
      <c r="K1" s="67"/>
      <c r="L1" s="49" t="s">
        <v>59</v>
      </c>
      <c r="M1" s="49"/>
      <c r="N1" s="49"/>
      <c r="O1" s="49"/>
      <c r="P1" s="49"/>
      <c r="Q1" s="50" t="s">
        <v>581</v>
      </c>
      <c r="R1" s="49" t="s">
        <v>58</v>
      </c>
      <c r="S1" s="49"/>
      <c r="T1" s="49" t="s">
        <v>60</v>
      </c>
      <c r="U1" s="49"/>
      <c r="V1" s="49"/>
      <c r="W1" s="49"/>
      <c r="X1" s="68" t="s">
        <v>582</v>
      </c>
      <c r="Y1" s="65" t="s">
        <v>576</v>
      </c>
      <c r="Z1" s="66"/>
      <c r="AA1" s="66"/>
      <c r="AB1" s="66"/>
      <c r="AC1" s="67"/>
      <c r="AD1" s="65" t="s">
        <v>577</v>
      </c>
      <c r="AE1" s="66"/>
      <c r="AF1" s="66"/>
      <c r="AG1" s="68" t="s">
        <v>589</v>
      </c>
      <c r="AH1" s="49" t="s">
        <v>575</v>
      </c>
      <c r="AI1" s="49"/>
      <c r="AJ1" s="69" t="s">
        <v>590</v>
      </c>
      <c r="AK1" s="70"/>
      <c r="AL1" s="70"/>
      <c r="AM1" s="70"/>
      <c r="AN1" s="71"/>
      <c r="AO1" s="23" t="s">
        <v>1126</v>
      </c>
    </row>
    <row r="2" spans="1:50" s="1" customFormat="1" ht="57" customHeight="1" x14ac:dyDescent="0.2">
      <c r="A2" s="52"/>
      <c r="B2" s="54"/>
      <c r="C2" s="57"/>
      <c r="D2" s="60"/>
      <c r="E2" s="52"/>
      <c r="F2" s="50"/>
      <c r="G2" s="49" t="s">
        <v>2</v>
      </c>
      <c r="H2" s="49" t="s">
        <v>28</v>
      </c>
      <c r="I2" s="62" t="s">
        <v>1123</v>
      </c>
      <c r="J2" s="62" t="s">
        <v>1124</v>
      </c>
      <c r="K2" s="62" t="s">
        <v>1125</v>
      </c>
      <c r="L2" s="48" t="s">
        <v>567</v>
      </c>
      <c r="M2" s="49" t="s">
        <v>61</v>
      </c>
      <c r="N2" s="49"/>
      <c r="O2" s="49" t="s">
        <v>568</v>
      </c>
      <c r="P2" s="49" t="s">
        <v>569</v>
      </c>
      <c r="Q2" s="50"/>
      <c r="R2" s="49" t="s">
        <v>2</v>
      </c>
      <c r="S2" s="49" t="s">
        <v>28</v>
      </c>
      <c r="T2" s="48" t="s">
        <v>579</v>
      </c>
      <c r="U2" s="49" t="s">
        <v>61</v>
      </c>
      <c r="V2" s="49"/>
      <c r="W2" s="49" t="s">
        <v>62</v>
      </c>
      <c r="X2" s="68"/>
      <c r="Y2" s="49" t="s">
        <v>584</v>
      </c>
      <c r="Z2" s="49" t="s">
        <v>585</v>
      </c>
      <c r="AA2" s="62" t="s">
        <v>586</v>
      </c>
      <c r="AB2" s="62" t="s">
        <v>587</v>
      </c>
      <c r="AC2" s="62" t="s">
        <v>588</v>
      </c>
      <c r="AD2" s="68" t="s">
        <v>583</v>
      </c>
      <c r="AE2" s="49" t="s">
        <v>578</v>
      </c>
      <c r="AF2" s="49"/>
      <c r="AG2" s="68"/>
      <c r="AH2" s="49" t="s">
        <v>2</v>
      </c>
      <c r="AI2" s="49" t="s">
        <v>28</v>
      </c>
      <c r="AJ2" s="72" t="s">
        <v>570</v>
      </c>
      <c r="AK2" s="72" t="s">
        <v>571</v>
      </c>
      <c r="AL2" s="72" t="s">
        <v>573</v>
      </c>
      <c r="AM2" s="72" t="s">
        <v>572</v>
      </c>
      <c r="AN2" s="72" t="s">
        <v>574</v>
      </c>
      <c r="AO2" s="21"/>
      <c r="AP2" s="75" t="s">
        <v>63</v>
      </c>
      <c r="AQ2" s="75"/>
      <c r="AR2" s="75"/>
      <c r="AS2" s="56" t="s">
        <v>64</v>
      </c>
      <c r="AT2" s="77" t="s">
        <v>566</v>
      </c>
      <c r="AU2" s="77"/>
      <c r="AV2" s="77"/>
      <c r="AW2" s="77"/>
      <c r="AX2" s="77"/>
    </row>
    <row r="3" spans="1:50" s="2" customFormat="1" ht="27" customHeight="1" x14ac:dyDescent="0.2">
      <c r="A3" s="52"/>
      <c r="B3" s="54"/>
      <c r="C3" s="57"/>
      <c r="D3" s="60"/>
      <c r="E3" s="52"/>
      <c r="F3" s="50"/>
      <c r="G3" s="49"/>
      <c r="H3" s="49"/>
      <c r="I3" s="63"/>
      <c r="J3" s="63"/>
      <c r="K3" s="63"/>
      <c r="L3" s="48"/>
      <c r="M3" s="49" t="s">
        <v>2</v>
      </c>
      <c r="N3" s="49" t="s">
        <v>28</v>
      </c>
      <c r="O3" s="49"/>
      <c r="P3" s="49"/>
      <c r="Q3" s="50"/>
      <c r="R3" s="49"/>
      <c r="S3" s="49"/>
      <c r="T3" s="48"/>
      <c r="U3" s="49" t="s">
        <v>2</v>
      </c>
      <c r="V3" s="49" t="s">
        <v>28</v>
      </c>
      <c r="W3" s="49"/>
      <c r="X3" s="68"/>
      <c r="Y3" s="49"/>
      <c r="Z3" s="49"/>
      <c r="AA3" s="63"/>
      <c r="AB3" s="63"/>
      <c r="AC3" s="63"/>
      <c r="AD3" s="68"/>
      <c r="AE3" s="49" t="s">
        <v>2</v>
      </c>
      <c r="AF3" s="49" t="s">
        <v>28</v>
      </c>
      <c r="AG3" s="68"/>
      <c r="AH3" s="49"/>
      <c r="AI3" s="49"/>
      <c r="AJ3" s="73"/>
      <c r="AK3" s="73"/>
      <c r="AL3" s="73"/>
      <c r="AM3" s="73"/>
      <c r="AN3" s="73"/>
      <c r="AO3" s="24"/>
      <c r="AP3" s="56" t="s">
        <v>65</v>
      </c>
      <c r="AQ3" s="56" t="s">
        <v>66</v>
      </c>
      <c r="AR3" s="56" t="s">
        <v>67</v>
      </c>
      <c r="AS3" s="57"/>
      <c r="AT3" s="56" t="s">
        <v>561</v>
      </c>
      <c r="AU3" s="56" t="s">
        <v>562</v>
      </c>
      <c r="AV3" s="56" t="s">
        <v>563</v>
      </c>
      <c r="AW3" s="75" t="s">
        <v>564</v>
      </c>
      <c r="AX3" s="75" t="s">
        <v>565</v>
      </c>
    </row>
    <row r="4" spans="1:50" s="2" customFormat="1" ht="34.5" customHeight="1" x14ac:dyDescent="0.2">
      <c r="A4" s="52"/>
      <c r="B4" s="54"/>
      <c r="C4" s="57"/>
      <c r="D4" s="60"/>
      <c r="E4" s="52"/>
      <c r="F4" s="50"/>
      <c r="G4" s="49"/>
      <c r="H4" s="49"/>
      <c r="I4" s="63"/>
      <c r="J4" s="63"/>
      <c r="K4" s="63"/>
      <c r="L4" s="48"/>
      <c r="M4" s="49"/>
      <c r="N4" s="49"/>
      <c r="O4" s="49"/>
      <c r="P4" s="49"/>
      <c r="Q4" s="50"/>
      <c r="R4" s="49"/>
      <c r="S4" s="49"/>
      <c r="T4" s="48"/>
      <c r="U4" s="49"/>
      <c r="V4" s="49"/>
      <c r="W4" s="49"/>
      <c r="X4" s="68"/>
      <c r="Y4" s="49"/>
      <c r="Z4" s="49"/>
      <c r="AA4" s="63"/>
      <c r="AB4" s="63"/>
      <c r="AC4" s="63"/>
      <c r="AD4" s="68"/>
      <c r="AE4" s="49"/>
      <c r="AF4" s="49"/>
      <c r="AG4" s="68"/>
      <c r="AH4" s="49"/>
      <c r="AI4" s="49"/>
      <c r="AJ4" s="73"/>
      <c r="AK4" s="73"/>
      <c r="AL4" s="73"/>
      <c r="AM4" s="73"/>
      <c r="AN4" s="73"/>
      <c r="AO4" s="24"/>
      <c r="AP4" s="57"/>
      <c r="AQ4" s="57"/>
      <c r="AR4" s="57"/>
      <c r="AS4" s="57"/>
      <c r="AT4" s="57"/>
      <c r="AU4" s="57"/>
      <c r="AV4" s="57"/>
      <c r="AW4" s="75"/>
      <c r="AX4" s="75"/>
    </row>
    <row r="5" spans="1:50" s="2" customFormat="1" ht="30.75" customHeight="1" x14ac:dyDescent="0.2">
      <c r="A5" s="52"/>
      <c r="B5" s="55"/>
      <c r="C5" s="58"/>
      <c r="D5" s="61"/>
      <c r="E5" s="52"/>
      <c r="F5" s="50"/>
      <c r="G5" s="49"/>
      <c r="H5" s="49"/>
      <c r="I5" s="64"/>
      <c r="J5" s="64"/>
      <c r="K5" s="64"/>
      <c r="L5" s="48"/>
      <c r="M5" s="49"/>
      <c r="N5" s="49"/>
      <c r="O5" s="49"/>
      <c r="P5" s="49"/>
      <c r="Q5" s="50"/>
      <c r="R5" s="49"/>
      <c r="S5" s="49"/>
      <c r="T5" s="48"/>
      <c r="U5" s="49"/>
      <c r="V5" s="49"/>
      <c r="W5" s="49"/>
      <c r="X5" s="68"/>
      <c r="Y5" s="49"/>
      <c r="Z5" s="49"/>
      <c r="AA5" s="64"/>
      <c r="AB5" s="64"/>
      <c r="AC5" s="64"/>
      <c r="AD5" s="68"/>
      <c r="AE5" s="49"/>
      <c r="AF5" s="49"/>
      <c r="AG5" s="68"/>
      <c r="AH5" s="49"/>
      <c r="AI5" s="49"/>
      <c r="AJ5" s="74"/>
      <c r="AK5" s="74"/>
      <c r="AL5" s="74"/>
      <c r="AM5" s="74"/>
      <c r="AN5" s="74"/>
      <c r="AO5" s="22"/>
      <c r="AP5" s="76"/>
      <c r="AQ5" s="76"/>
      <c r="AR5" s="76"/>
      <c r="AS5" s="76"/>
      <c r="AT5" s="58"/>
      <c r="AU5" s="58"/>
      <c r="AV5" s="58"/>
      <c r="AW5" s="75"/>
      <c r="AX5" s="75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32</v>
      </c>
      <c r="G7" s="12">
        <f t="shared" si="0"/>
        <v>14</v>
      </c>
      <c r="H7" s="12">
        <f t="shared" si="0"/>
        <v>10</v>
      </c>
      <c r="I7" s="12">
        <f t="shared" si="0"/>
        <v>8</v>
      </c>
      <c r="J7" s="12">
        <f t="shared" si="0"/>
        <v>0</v>
      </c>
      <c r="K7" s="12">
        <f t="shared" si="0"/>
        <v>0</v>
      </c>
      <c r="L7" s="12">
        <f t="shared" si="0"/>
        <v>32</v>
      </c>
      <c r="M7" s="12">
        <f t="shared" si="0"/>
        <v>14</v>
      </c>
      <c r="N7" s="12">
        <f t="shared" si="0"/>
        <v>10</v>
      </c>
      <c r="O7" s="12">
        <f t="shared" si="0"/>
        <v>0</v>
      </c>
      <c r="P7" s="12">
        <f t="shared" si="0"/>
        <v>0</v>
      </c>
      <c r="Q7" s="12">
        <f t="shared" si="0"/>
        <v>9</v>
      </c>
      <c r="R7" s="12">
        <f t="shared" si="0"/>
        <v>4</v>
      </c>
      <c r="S7" s="12">
        <f t="shared" si="0"/>
        <v>4</v>
      </c>
      <c r="T7" s="12">
        <f t="shared" si="0"/>
        <v>9</v>
      </c>
      <c r="U7" s="12">
        <f t="shared" si="0"/>
        <v>4</v>
      </c>
      <c r="V7" s="12">
        <f t="shared" si="0"/>
        <v>4</v>
      </c>
      <c r="W7" s="12">
        <f t="shared" si="0"/>
        <v>0</v>
      </c>
      <c r="X7" s="12">
        <f t="shared" si="0"/>
        <v>1540</v>
      </c>
      <c r="Y7" s="12">
        <f t="shared" si="0"/>
        <v>670</v>
      </c>
      <c r="Z7" s="12">
        <f t="shared" si="0"/>
        <v>490</v>
      </c>
      <c r="AA7" s="12">
        <f t="shared" si="0"/>
        <v>380</v>
      </c>
      <c r="AB7" s="12">
        <f t="shared" si="0"/>
        <v>0</v>
      </c>
      <c r="AC7" s="12">
        <f t="shared" si="0"/>
        <v>0</v>
      </c>
      <c r="AD7" s="12">
        <f t="shared" si="0"/>
        <v>1540</v>
      </c>
      <c r="AE7" s="12">
        <f t="shared" si="0"/>
        <v>670</v>
      </c>
      <c r="AF7" s="12">
        <f t="shared" si="0"/>
        <v>490</v>
      </c>
      <c r="AG7" s="12">
        <f t="shared" si="0"/>
        <v>90</v>
      </c>
      <c r="AH7" s="12">
        <f t="shared" si="0"/>
        <v>40</v>
      </c>
      <c r="AI7" s="12">
        <f t="shared" si="0"/>
        <v>40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19700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89">
        <v>1</v>
      </c>
      <c r="B8" s="82" t="s">
        <v>1127</v>
      </c>
      <c r="C8" s="82" t="s">
        <v>1128</v>
      </c>
      <c r="D8" s="82" t="s">
        <v>298</v>
      </c>
      <c r="E8" s="84" t="s">
        <v>1129</v>
      </c>
      <c r="F8" s="78">
        <v>17</v>
      </c>
      <c r="G8" s="78">
        <v>7</v>
      </c>
      <c r="H8" s="78">
        <v>6</v>
      </c>
      <c r="I8" s="88">
        <v>4</v>
      </c>
      <c r="J8" s="88">
        <v>0</v>
      </c>
      <c r="K8" s="88">
        <v>0</v>
      </c>
      <c r="L8" s="78">
        <v>17</v>
      </c>
      <c r="M8" s="78">
        <v>7</v>
      </c>
      <c r="N8" s="78">
        <v>6</v>
      </c>
      <c r="O8" s="88">
        <v>0</v>
      </c>
      <c r="P8" s="88">
        <v>0</v>
      </c>
      <c r="Q8" s="88">
        <v>5</v>
      </c>
      <c r="R8" s="88">
        <v>2</v>
      </c>
      <c r="S8" s="88">
        <v>3</v>
      </c>
      <c r="T8" s="88">
        <v>5</v>
      </c>
      <c r="U8" s="88">
        <v>2</v>
      </c>
      <c r="V8" s="88">
        <v>3</v>
      </c>
      <c r="W8" s="88">
        <v>0</v>
      </c>
      <c r="X8" s="88">
        <v>1030</v>
      </c>
      <c r="Y8" s="88">
        <v>340</v>
      </c>
      <c r="Z8" s="88">
        <v>390</v>
      </c>
      <c r="AA8" s="88">
        <v>300</v>
      </c>
      <c r="AB8" s="88">
        <v>0</v>
      </c>
      <c r="AC8" s="88">
        <v>0</v>
      </c>
      <c r="AD8" s="88">
        <v>1030</v>
      </c>
      <c r="AE8" s="88">
        <v>340</v>
      </c>
      <c r="AF8" s="88">
        <v>390</v>
      </c>
      <c r="AG8" s="88">
        <v>40</v>
      </c>
      <c r="AH8" s="88">
        <v>20</v>
      </c>
      <c r="AI8" s="88">
        <v>20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27" t="s">
        <v>1132</v>
      </c>
      <c r="AQ8" s="28" t="s">
        <v>1140</v>
      </c>
      <c r="AR8" s="46">
        <v>7800</v>
      </c>
      <c r="AS8" s="30">
        <v>100</v>
      </c>
      <c r="AT8" s="81">
        <v>10</v>
      </c>
      <c r="AU8" s="81">
        <v>6</v>
      </c>
      <c r="AV8" s="81">
        <v>4</v>
      </c>
      <c r="AW8" s="81">
        <v>0</v>
      </c>
      <c r="AX8" s="81">
        <v>0</v>
      </c>
    </row>
    <row r="9" spans="1:50" ht="25.5" x14ac:dyDescent="0.25">
      <c r="A9" s="90"/>
      <c r="B9" s="83"/>
      <c r="C9" s="83"/>
      <c r="D9" s="83"/>
      <c r="E9" s="85"/>
      <c r="F9" s="79"/>
      <c r="G9" s="79"/>
      <c r="H9" s="79"/>
      <c r="I9" s="88"/>
      <c r="J9" s="88"/>
      <c r="K9" s="88"/>
      <c r="L9" s="79"/>
      <c r="M9" s="79"/>
      <c r="N9" s="79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27" t="s">
        <v>1133</v>
      </c>
      <c r="AQ9" s="28" t="s">
        <v>1140</v>
      </c>
      <c r="AR9" s="46">
        <v>300</v>
      </c>
      <c r="AS9" s="31">
        <v>100</v>
      </c>
      <c r="AT9" s="81"/>
      <c r="AU9" s="81"/>
      <c r="AV9" s="81"/>
      <c r="AW9" s="81"/>
      <c r="AX9" s="81"/>
    </row>
    <row r="10" spans="1:50" ht="63.75" x14ac:dyDescent="0.25">
      <c r="A10" s="90"/>
      <c r="B10" s="83"/>
      <c r="C10" s="83"/>
      <c r="D10" s="83"/>
      <c r="E10" s="85"/>
      <c r="F10" s="79"/>
      <c r="G10" s="79"/>
      <c r="H10" s="79"/>
      <c r="I10" s="88"/>
      <c r="J10" s="88"/>
      <c r="K10" s="88"/>
      <c r="L10" s="79"/>
      <c r="M10" s="79"/>
      <c r="N10" s="79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27" t="s">
        <v>1134</v>
      </c>
      <c r="AQ10" s="28" t="s">
        <v>1140</v>
      </c>
      <c r="AR10" s="46">
        <v>6600</v>
      </c>
      <c r="AS10" s="31">
        <v>100</v>
      </c>
      <c r="AT10" s="81"/>
      <c r="AU10" s="81"/>
      <c r="AV10" s="81"/>
      <c r="AW10" s="81"/>
      <c r="AX10" s="81"/>
    </row>
    <row r="11" spans="1:50" ht="24.75" customHeight="1" x14ac:dyDescent="0.25">
      <c r="A11" s="90"/>
      <c r="B11" s="83"/>
      <c r="C11" s="83"/>
      <c r="D11" s="83"/>
      <c r="E11" s="85"/>
      <c r="F11" s="80"/>
      <c r="G11" s="80"/>
      <c r="H11" s="80"/>
      <c r="I11" s="88"/>
      <c r="J11" s="88"/>
      <c r="K11" s="88"/>
      <c r="L11" s="80"/>
      <c r="M11" s="80"/>
      <c r="N11" s="8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26" t="s">
        <v>1135</v>
      </c>
      <c r="AQ11" s="28" t="s">
        <v>1140</v>
      </c>
      <c r="AR11" s="47">
        <v>0</v>
      </c>
      <c r="AS11" s="32">
        <v>100</v>
      </c>
      <c r="AT11" s="81"/>
      <c r="AU11" s="81"/>
      <c r="AV11" s="81"/>
      <c r="AW11" s="81"/>
      <c r="AX11" s="81"/>
    </row>
    <row r="12" spans="1:50" s="25" customFormat="1" ht="25.5" x14ac:dyDescent="0.25">
      <c r="A12" s="90">
        <v>2</v>
      </c>
      <c r="B12" s="86" t="s">
        <v>1127</v>
      </c>
      <c r="C12" s="86" t="s">
        <v>1130</v>
      </c>
      <c r="D12" s="86" t="s">
        <v>318</v>
      </c>
      <c r="E12" s="87" t="s">
        <v>1131</v>
      </c>
      <c r="F12" s="78">
        <v>15</v>
      </c>
      <c r="G12" s="78">
        <v>7</v>
      </c>
      <c r="H12" s="78">
        <v>4</v>
      </c>
      <c r="I12" s="81">
        <v>4</v>
      </c>
      <c r="J12" s="81">
        <v>0</v>
      </c>
      <c r="K12" s="81">
        <v>0</v>
      </c>
      <c r="L12" s="78">
        <v>15</v>
      </c>
      <c r="M12" s="78">
        <v>7</v>
      </c>
      <c r="N12" s="78">
        <v>4</v>
      </c>
      <c r="O12" s="81">
        <v>0</v>
      </c>
      <c r="P12" s="81">
        <v>0</v>
      </c>
      <c r="Q12" s="81">
        <v>4</v>
      </c>
      <c r="R12" s="81">
        <v>2</v>
      </c>
      <c r="S12" s="81">
        <v>1</v>
      </c>
      <c r="T12" s="81">
        <v>4</v>
      </c>
      <c r="U12" s="81">
        <v>2</v>
      </c>
      <c r="V12" s="81">
        <v>1</v>
      </c>
      <c r="W12" s="81">
        <v>0</v>
      </c>
      <c r="X12" s="81">
        <v>510</v>
      </c>
      <c r="Y12" s="81">
        <v>330</v>
      </c>
      <c r="Z12" s="81">
        <v>100</v>
      </c>
      <c r="AA12" s="81">
        <v>80</v>
      </c>
      <c r="AB12" s="81">
        <v>0</v>
      </c>
      <c r="AC12" s="81">
        <v>0</v>
      </c>
      <c r="AD12" s="81">
        <v>510</v>
      </c>
      <c r="AE12" s="81">
        <v>330</v>
      </c>
      <c r="AF12" s="81">
        <v>100</v>
      </c>
      <c r="AG12" s="81">
        <v>50</v>
      </c>
      <c r="AH12" s="81">
        <v>20</v>
      </c>
      <c r="AI12" s="81">
        <v>20</v>
      </c>
      <c r="AJ12" s="81">
        <v>0</v>
      </c>
      <c r="AK12" s="81">
        <v>0</v>
      </c>
      <c r="AL12" s="81">
        <v>0</v>
      </c>
      <c r="AM12" s="81">
        <v>0</v>
      </c>
      <c r="AN12" s="81">
        <v>0</v>
      </c>
      <c r="AO12" s="81">
        <v>0</v>
      </c>
      <c r="AP12" s="27" t="s">
        <v>1132</v>
      </c>
      <c r="AQ12" s="28" t="s">
        <v>1140</v>
      </c>
      <c r="AR12" s="46">
        <v>0</v>
      </c>
      <c r="AS12" s="33">
        <v>100</v>
      </c>
      <c r="AT12" s="81">
        <v>3</v>
      </c>
      <c r="AU12" s="81">
        <v>2</v>
      </c>
      <c r="AV12" s="81">
        <v>1</v>
      </c>
      <c r="AW12" s="81">
        <v>0</v>
      </c>
      <c r="AX12" s="81">
        <v>0</v>
      </c>
    </row>
    <row r="13" spans="1:50" s="25" customFormat="1" ht="25.5" x14ac:dyDescent="0.25">
      <c r="A13" s="90"/>
      <c r="B13" s="86"/>
      <c r="C13" s="86"/>
      <c r="D13" s="86"/>
      <c r="E13" s="87"/>
      <c r="F13" s="79"/>
      <c r="G13" s="79"/>
      <c r="H13" s="79"/>
      <c r="I13" s="81"/>
      <c r="J13" s="81"/>
      <c r="K13" s="81"/>
      <c r="L13" s="79"/>
      <c r="M13" s="79"/>
      <c r="N13" s="79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27" t="s">
        <v>1133</v>
      </c>
      <c r="AQ13" s="28" t="s">
        <v>1140</v>
      </c>
      <c r="AR13" s="46">
        <v>0</v>
      </c>
      <c r="AS13" s="33">
        <v>100</v>
      </c>
      <c r="AT13" s="81"/>
      <c r="AU13" s="81"/>
      <c r="AV13" s="81"/>
      <c r="AW13" s="81"/>
      <c r="AX13" s="81"/>
    </row>
    <row r="14" spans="1:50" s="25" customFormat="1" ht="63.75" x14ac:dyDescent="0.25">
      <c r="A14" s="90"/>
      <c r="B14" s="86"/>
      <c r="C14" s="86"/>
      <c r="D14" s="86"/>
      <c r="E14" s="87"/>
      <c r="F14" s="79"/>
      <c r="G14" s="79"/>
      <c r="H14" s="79"/>
      <c r="I14" s="81"/>
      <c r="J14" s="81"/>
      <c r="K14" s="81"/>
      <c r="L14" s="79"/>
      <c r="M14" s="79"/>
      <c r="N14" s="79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27" t="s">
        <v>1134</v>
      </c>
      <c r="AQ14" s="28" t="s">
        <v>1140</v>
      </c>
      <c r="AR14" s="46">
        <v>0</v>
      </c>
      <c r="AS14" s="33">
        <v>100</v>
      </c>
      <c r="AT14" s="81"/>
      <c r="AU14" s="81"/>
      <c r="AV14" s="81"/>
      <c r="AW14" s="81"/>
      <c r="AX14" s="81"/>
    </row>
    <row r="15" spans="1:50" s="25" customFormat="1" ht="23.25" customHeight="1" x14ac:dyDescent="0.25">
      <c r="A15" s="90"/>
      <c r="B15" s="86"/>
      <c r="C15" s="86"/>
      <c r="D15" s="86"/>
      <c r="E15" s="87"/>
      <c r="F15" s="80"/>
      <c r="G15" s="80"/>
      <c r="H15" s="80"/>
      <c r="I15" s="81"/>
      <c r="J15" s="81"/>
      <c r="K15" s="81"/>
      <c r="L15" s="80"/>
      <c r="M15" s="80"/>
      <c r="N15" s="80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26" t="s">
        <v>1135</v>
      </c>
      <c r="AQ15" s="28" t="s">
        <v>1140</v>
      </c>
      <c r="AR15" s="47">
        <v>5000</v>
      </c>
      <c r="AS15" s="33">
        <v>100</v>
      </c>
      <c r="AT15" s="81"/>
      <c r="AU15" s="81"/>
      <c r="AV15" s="81"/>
      <c r="AW15" s="81"/>
      <c r="AX15" s="81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workbookViewId="0">
      <pane xSplit="5" topLeftCell="F1" activePane="topRight" state="frozen"/>
      <selection pane="topRight" activeCell="Q17" sqref="Q17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51" t="s">
        <v>0</v>
      </c>
      <c r="B1" s="53" t="s">
        <v>68</v>
      </c>
      <c r="C1" s="56" t="s">
        <v>69</v>
      </c>
      <c r="D1" s="59" t="s">
        <v>71</v>
      </c>
      <c r="E1" s="51" t="s">
        <v>1</v>
      </c>
      <c r="F1" s="108" t="s">
        <v>3</v>
      </c>
      <c r="G1" s="108" t="s">
        <v>4</v>
      </c>
      <c r="H1" s="65" t="s">
        <v>5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  <c r="AH1" s="65" t="s">
        <v>6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7"/>
    </row>
    <row r="2" spans="1:105" ht="15" customHeight="1" x14ac:dyDescent="0.25">
      <c r="A2" s="51"/>
      <c r="B2" s="54"/>
      <c r="C2" s="57"/>
      <c r="D2" s="60"/>
      <c r="E2" s="51"/>
      <c r="F2" s="109"/>
      <c r="G2" s="109"/>
      <c r="H2" s="62" t="s">
        <v>7</v>
      </c>
      <c r="I2" s="91" t="s">
        <v>4</v>
      </c>
      <c r="J2" s="62" t="s">
        <v>8</v>
      </c>
      <c r="K2" s="91" t="s">
        <v>4</v>
      </c>
      <c r="L2" s="108" t="s">
        <v>9</v>
      </c>
      <c r="M2" s="91" t="s">
        <v>4</v>
      </c>
      <c r="N2" s="62" t="s">
        <v>10</v>
      </c>
      <c r="O2" s="91" t="s">
        <v>4</v>
      </c>
      <c r="P2" s="108" t="s">
        <v>11</v>
      </c>
      <c r="Q2" s="91" t="s">
        <v>4</v>
      </c>
      <c r="R2" s="65" t="s">
        <v>12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7"/>
      <c r="AH2" s="62" t="s">
        <v>13</v>
      </c>
      <c r="AI2" s="91" t="s">
        <v>4</v>
      </c>
      <c r="AJ2" s="65" t="s">
        <v>14</v>
      </c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7"/>
      <c r="AX2" s="62" t="s">
        <v>15</v>
      </c>
      <c r="AY2" s="91" t="s">
        <v>4</v>
      </c>
      <c r="AZ2" s="98" t="s">
        <v>16</v>
      </c>
      <c r="BA2" s="99"/>
      <c r="BB2" s="99"/>
      <c r="BC2" s="99"/>
      <c r="BD2" s="99"/>
      <c r="BE2" s="99"/>
      <c r="BF2" s="99"/>
      <c r="BG2" s="99"/>
      <c r="BH2" s="99"/>
      <c r="BI2" s="100"/>
      <c r="BJ2" s="95" t="s">
        <v>17</v>
      </c>
      <c r="BK2" s="91" t="s">
        <v>4</v>
      </c>
      <c r="BL2" s="102" t="s">
        <v>18</v>
      </c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4"/>
      <c r="CF2" s="95" t="s">
        <v>19</v>
      </c>
      <c r="CG2" s="91" t="s">
        <v>4</v>
      </c>
      <c r="CH2" s="102" t="s">
        <v>20</v>
      </c>
      <c r="CI2" s="103"/>
      <c r="CJ2" s="103"/>
      <c r="CK2" s="103"/>
      <c r="CL2" s="103"/>
      <c r="CM2" s="103"/>
      <c r="CN2" s="103"/>
      <c r="CO2" s="104"/>
      <c r="CP2" s="95" t="s">
        <v>21</v>
      </c>
      <c r="CQ2" s="91" t="s">
        <v>4</v>
      </c>
      <c r="CR2" s="95" t="s">
        <v>22</v>
      </c>
      <c r="CS2" s="91" t="s">
        <v>4</v>
      </c>
      <c r="CT2" s="95" t="s">
        <v>23</v>
      </c>
      <c r="CU2" s="91" t="s">
        <v>4</v>
      </c>
      <c r="CV2" s="95" t="s">
        <v>24</v>
      </c>
      <c r="CW2" s="91" t="s">
        <v>4</v>
      </c>
      <c r="CX2" s="95" t="s">
        <v>25</v>
      </c>
      <c r="CY2" s="91" t="s">
        <v>4</v>
      </c>
      <c r="CZ2" s="95" t="s">
        <v>26</v>
      </c>
      <c r="DA2" s="91" t="s">
        <v>4</v>
      </c>
    </row>
    <row r="3" spans="1:105" x14ac:dyDescent="0.25">
      <c r="A3" s="51"/>
      <c r="B3" s="54"/>
      <c r="C3" s="57"/>
      <c r="D3" s="60"/>
      <c r="E3" s="51"/>
      <c r="F3" s="109"/>
      <c r="G3" s="109"/>
      <c r="H3" s="107"/>
      <c r="I3" s="92"/>
      <c r="J3" s="107"/>
      <c r="K3" s="92"/>
      <c r="L3" s="109"/>
      <c r="M3" s="92"/>
      <c r="N3" s="107"/>
      <c r="O3" s="92"/>
      <c r="P3" s="109"/>
      <c r="Q3" s="92"/>
      <c r="R3" s="62" t="s">
        <v>27</v>
      </c>
      <c r="S3" s="91" t="s">
        <v>4</v>
      </c>
      <c r="T3" s="62" t="s">
        <v>28</v>
      </c>
      <c r="U3" s="91" t="s">
        <v>4</v>
      </c>
      <c r="V3" s="105" t="s">
        <v>29</v>
      </c>
      <c r="W3" s="105" t="s">
        <v>4</v>
      </c>
      <c r="X3" s="65" t="s">
        <v>30</v>
      </c>
      <c r="Y3" s="66"/>
      <c r="Z3" s="66"/>
      <c r="AA3" s="66"/>
      <c r="AB3" s="66"/>
      <c r="AC3" s="67"/>
      <c r="AD3" s="105" t="s">
        <v>31</v>
      </c>
      <c r="AE3" s="91" t="s">
        <v>4</v>
      </c>
      <c r="AF3" s="105" t="s">
        <v>32</v>
      </c>
      <c r="AG3" s="91" t="s">
        <v>4</v>
      </c>
      <c r="AH3" s="107"/>
      <c r="AI3" s="92"/>
      <c r="AJ3" s="62" t="s">
        <v>33</v>
      </c>
      <c r="AK3" s="91" t="s">
        <v>4</v>
      </c>
      <c r="AL3" s="65" t="s">
        <v>34</v>
      </c>
      <c r="AM3" s="66"/>
      <c r="AN3" s="66"/>
      <c r="AO3" s="67"/>
      <c r="AP3" s="62" t="s">
        <v>35</v>
      </c>
      <c r="AQ3" s="91" t="s">
        <v>4</v>
      </c>
      <c r="AR3" s="65" t="s">
        <v>36</v>
      </c>
      <c r="AS3" s="66"/>
      <c r="AT3" s="66"/>
      <c r="AU3" s="67"/>
      <c r="AV3" s="62" t="s">
        <v>37</v>
      </c>
      <c r="AW3" s="91" t="s">
        <v>4</v>
      </c>
      <c r="AX3" s="107"/>
      <c r="AY3" s="92"/>
      <c r="AZ3" s="62" t="s">
        <v>38</v>
      </c>
      <c r="BA3" s="91" t="s">
        <v>4</v>
      </c>
      <c r="BB3" s="62" t="s">
        <v>39</v>
      </c>
      <c r="BC3" s="91" t="s">
        <v>4</v>
      </c>
      <c r="BD3" s="62" t="s">
        <v>40</v>
      </c>
      <c r="BE3" s="91" t="s">
        <v>4</v>
      </c>
      <c r="BF3" s="62" t="s">
        <v>41</v>
      </c>
      <c r="BG3" s="91" t="s">
        <v>4</v>
      </c>
      <c r="BH3" s="101" t="s">
        <v>560</v>
      </c>
      <c r="BI3" s="91" t="s">
        <v>4</v>
      </c>
      <c r="BJ3" s="96"/>
      <c r="BK3" s="92"/>
      <c r="BL3" s="95" t="s">
        <v>42</v>
      </c>
      <c r="BM3" s="91" t="s">
        <v>4</v>
      </c>
      <c r="BN3" s="102" t="s">
        <v>43</v>
      </c>
      <c r="BO3" s="103"/>
      <c r="BP3" s="103"/>
      <c r="BQ3" s="103"/>
      <c r="BR3" s="103"/>
      <c r="BS3" s="103"/>
      <c r="BT3" s="103"/>
      <c r="BU3" s="104"/>
      <c r="BV3" s="95" t="s">
        <v>35</v>
      </c>
      <c r="BW3" s="91" t="s">
        <v>4</v>
      </c>
      <c r="BX3" s="102" t="s">
        <v>44</v>
      </c>
      <c r="BY3" s="103"/>
      <c r="BZ3" s="103"/>
      <c r="CA3" s="103"/>
      <c r="CB3" s="103"/>
      <c r="CC3" s="103"/>
      <c r="CD3" s="103"/>
      <c r="CE3" s="104"/>
      <c r="CF3" s="96"/>
      <c r="CG3" s="92"/>
      <c r="CH3" s="95" t="s">
        <v>45</v>
      </c>
      <c r="CI3" s="91" t="s">
        <v>4</v>
      </c>
      <c r="CJ3" s="95" t="s">
        <v>46</v>
      </c>
      <c r="CK3" s="91" t="s">
        <v>4</v>
      </c>
      <c r="CL3" s="95" t="s">
        <v>47</v>
      </c>
      <c r="CM3" s="91" t="s">
        <v>4</v>
      </c>
      <c r="CN3" s="95" t="s">
        <v>48</v>
      </c>
      <c r="CO3" s="91" t="s">
        <v>4</v>
      </c>
      <c r="CP3" s="96"/>
      <c r="CQ3" s="92"/>
      <c r="CR3" s="96"/>
      <c r="CS3" s="92"/>
      <c r="CT3" s="96"/>
      <c r="CU3" s="92"/>
      <c r="CV3" s="96"/>
      <c r="CW3" s="92"/>
      <c r="CX3" s="96"/>
      <c r="CY3" s="92"/>
      <c r="CZ3" s="96"/>
      <c r="DA3" s="92"/>
    </row>
    <row r="4" spans="1:105" ht="51" x14ac:dyDescent="0.25">
      <c r="A4" s="51"/>
      <c r="B4" s="55"/>
      <c r="C4" s="58"/>
      <c r="D4" s="61"/>
      <c r="E4" s="51"/>
      <c r="F4" s="110"/>
      <c r="G4" s="110"/>
      <c r="H4" s="94"/>
      <c r="I4" s="93"/>
      <c r="J4" s="94"/>
      <c r="K4" s="93"/>
      <c r="L4" s="110"/>
      <c r="M4" s="93"/>
      <c r="N4" s="94"/>
      <c r="O4" s="93"/>
      <c r="P4" s="110"/>
      <c r="Q4" s="93"/>
      <c r="R4" s="94"/>
      <c r="S4" s="93"/>
      <c r="T4" s="94"/>
      <c r="U4" s="93"/>
      <c r="V4" s="106"/>
      <c r="W4" s="106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106"/>
      <c r="AE4" s="93"/>
      <c r="AF4" s="106"/>
      <c r="AG4" s="93"/>
      <c r="AH4" s="94"/>
      <c r="AI4" s="93"/>
      <c r="AJ4" s="94"/>
      <c r="AK4" s="93"/>
      <c r="AL4" s="4" t="s">
        <v>50</v>
      </c>
      <c r="AM4" s="5" t="s">
        <v>4</v>
      </c>
      <c r="AN4" s="4" t="s">
        <v>51</v>
      </c>
      <c r="AO4" s="5" t="s">
        <v>4</v>
      </c>
      <c r="AP4" s="94"/>
      <c r="AQ4" s="93"/>
      <c r="AR4" s="4" t="s">
        <v>50</v>
      </c>
      <c r="AS4" s="5" t="s">
        <v>4</v>
      </c>
      <c r="AT4" s="4" t="s">
        <v>51</v>
      </c>
      <c r="AU4" s="5" t="s">
        <v>4</v>
      </c>
      <c r="AV4" s="94"/>
      <c r="AW4" s="93"/>
      <c r="AX4" s="94"/>
      <c r="AY4" s="93"/>
      <c r="AZ4" s="94"/>
      <c r="BA4" s="93"/>
      <c r="BB4" s="94"/>
      <c r="BC4" s="93"/>
      <c r="BD4" s="94"/>
      <c r="BE4" s="93"/>
      <c r="BF4" s="94"/>
      <c r="BG4" s="93"/>
      <c r="BH4" s="101"/>
      <c r="BI4" s="93"/>
      <c r="BJ4" s="97"/>
      <c r="BK4" s="93"/>
      <c r="BL4" s="97"/>
      <c r="BM4" s="93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97"/>
      <c r="BW4" s="93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97"/>
      <c r="CG4" s="93"/>
      <c r="CH4" s="97"/>
      <c r="CI4" s="93"/>
      <c r="CJ4" s="97"/>
      <c r="CK4" s="93"/>
      <c r="CL4" s="97"/>
      <c r="CM4" s="93"/>
      <c r="CN4" s="97"/>
      <c r="CO4" s="93"/>
      <c r="CP4" s="97"/>
      <c r="CQ4" s="93"/>
      <c r="CR4" s="97"/>
      <c r="CS4" s="93"/>
      <c r="CT4" s="97"/>
      <c r="CU4" s="93"/>
      <c r="CV4" s="97"/>
      <c r="CW4" s="93"/>
      <c r="CX4" s="97"/>
      <c r="CY4" s="93"/>
      <c r="CZ4" s="97"/>
      <c r="DA4" s="93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4">
        <v>1</v>
      </c>
      <c r="B6" s="34" t="s">
        <v>1136</v>
      </c>
      <c r="C6" s="34" t="s">
        <v>1128</v>
      </c>
      <c r="D6" s="35" t="s">
        <v>298</v>
      </c>
      <c r="E6" s="36" t="s">
        <v>1137</v>
      </c>
      <c r="F6" s="37">
        <f>L6+P6</f>
        <v>21</v>
      </c>
      <c r="G6" s="37">
        <f>M6+Q6</f>
        <v>400</v>
      </c>
      <c r="H6" s="38">
        <v>8</v>
      </c>
      <c r="I6" s="38">
        <v>223</v>
      </c>
      <c r="J6" s="38">
        <v>6</v>
      </c>
      <c r="K6" s="38">
        <v>122</v>
      </c>
      <c r="L6" s="38">
        <v>2</v>
      </c>
      <c r="M6" s="38">
        <v>20</v>
      </c>
      <c r="N6" s="38">
        <v>0</v>
      </c>
      <c r="O6" s="38">
        <v>0</v>
      </c>
      <c r="P6" s="39">
        <f>V6+AD6+AF6</f>
        <v>19</v>
      </c>
      <c r="Q6" s="40">
        <v>380</v>
      </c>
      <c r="R6" s="38">
        <v>8</v>
      </c>
      <c r="S6" s="38">
        <v>223</v>
      </c>
      <c r="T6" s="38">
        <v>6</v>
      </c>
      <c r="U6" s="38">
        <v>122</v>
      </c>
      <c r="V6" s="41">
        <f t="shared" ref="V6:W7" si="0">AH6+AX6+BJ6+CF6+CP6+CR6+CT6+CV6+CX6+CZ6</f>
        <v>6</v>
      </c>
      <c r="W6" s="41">
        <f t="shared" si="0"/>
        <v>55</v>
      </c>
      <c r="X6" s="38">
        <v>2</v>
      </c>
      <c r="Y6" s="38">
        <v>19</v>
      </c>
      <c r="Z6" s="38">
        <v>1</v>
      </c>
      <c r="AA6" s="38">
        <v>10</v>
      </c>
      <c r="AB6" s="38">
        <v>0</v>
      </c>
      <c r="AC6" s="38">
        <v>0</v>
      </c>
      <c r="AD6" s="38">
        <v>0</v>
      </c>
      <c r="AE6" s="38">
        <v>0</v>
      </c>
      <c r="AF6" s="38">
        <v>13</v>
      </c>
      <c r="AG6" s="38">
        <v>325</v>
      </c>
      <c r="AH6" s="38">
        <v>2</v>
      </c>
      <c r="AI6" s="38">
        <v>11</v>
      </c>
      <c r="AJ6" s="38">
        <v>0</v>
      </c>
      <c r="AK6" s="38">
        <v>0</v>
      </c>
      <c r="AL6" s="38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2</v>
      </c>
      <c r="AW6" s="38">
        <v>11</v>
      </c>
      <c r="AX6" s="38">
        <v>0</v>
      </c>
      <c r="AY6" s="38">
        <v>0</v>
      </c>
      <c r="AZ6" s="38">
        <v>0</v>
      </c>
      <c r="BA6" s="38">
        <v>0</v>
      </c>
      <c r="BB6" s="38">
        <v>0</v>
      </c>
      <c r="BC6" s="38">
        <v>0</v>
      </c>
      <c r="BD6" s="38">
        <v>0</v>
      </c>
      <c r="BE6" s="38">
        <v>0</v>
      </c>
      <c r="BF6" s="38">
        <v>0</v>
      </c>
      <c r="BG6" s="38">
        <v>0</v>
      </c>
      <c r="BH6" s="38">
        <v>0</v>
      </c>
      <c r="BI6" s="38">
        <v>0</v>
      </c>
      <c r="BJ6" s="38">
        <v>0</v>
      </c>
      <c r="BK6" s="38">
        <v>0</v>
      </c>
      <c r="BL6" s="38">
        <v>0</v>
      </c>
      <c r="BM6" s="38">
        <v>0</v>
      </c>
      <c r="BN6" s="38">
        <v>0</v>
      </c>
      <c r="BO6" s="38">
        <v>0</v>
      </c>
      <c r="BP6" s="38">
        <v>0</v>
      </c>
      <c r="BQ6" s="38">
        <v>0</v>
      </c>
      <c r="BR6" s="38">
        <v>0</v>
      </c>
      <c r="BS6" s="38">
        <v>0</v>
      </c>
      <c r="BT6" s="38">
        <v>0</v>
      </c>
      <c r="BU6" s="38">
        <v>0</v>
      </c>
      <c r="BV6" s="38">
        <v>0</v>
      </c>
      <c r="BW6" s="38">
        <v>0</v>
      </c>
      <c r="BX6" s="38">
        <v>0</v>
      </c>
      <c r="BY6" s="38">
        <v>0</v>
      </c>
      <c r="BZ6" s="38">
        <v>0</v>
      </c>
      <c r="CA6" s="38">
        <v>0</v>
      </c>
      <c r="CB6" s="38">
        <v>0</v>
      </c>
      <c r="CC6" s="38">
        <v>0</v>
      </c>
      <c r="CD6" s="38">
        <v>0</v>
      </c>
      <c r="CE6" s="38">
        <v>0</v>
      </c>
      <c r="CF6" s="38">
        <v>3</v>
      </c>
      <c r="CG6" s="38">
        <v>34</v>
      </c>
      <c r="CH6" s="38">
        <v>0</v>
      </c>
      <c r="CI6" s="38">
        <v>0</v>
      </c>
      <c r="CJ6" s="38">
        <v>0</v>
      </c>
      <c r="CK6" s="38">
        <v>0</v>
      </c>
      <c r="CL6" s="38">
        <v>0</v>
      </c>
      <c r="CM6" s="38">
        <v>0</v>
      </c>
      <c r="CN6" s="38">
        <v>3</v>
      </c>
      <c r="CO6" s="38">
        <v>34</v>
      </c>
      <c r="CP6" s="38">
        <v>0</v>
      </c>
      <c r="CQ6" s="38">
        <v>0</v>
      </c>
      <c r="CR6" s="38">
        <v>0</v>
      </c>
      <c r="CS6" s="38">
        <v>0</v>
      </c>
      <c r="CT6" s="38">
        <v>1</v>
      </c>
      <c r="CU6" s="38">
        <v>10</v>
      </c>
      <c r="CV6" s="38">
        <v>0</v>
      </c>
      <c r="CW6" s="38">
        <v>0</v>
      </c>
      <c r="CX6" s="38">
        <v>0</v>
      </c>
      <c r="CY6" s="38">
        <v>0</v>
      </c>
      <c r="CZ6" s="41">
        <v>0</v>
      </c>
      <c r="DA6" s="41">
        <v>0</v>
      </c>
    </row>
    <row r="7" spans="1:105" x14ac:dyDescent="0.25">
      <c r="A7" s="34">
        <v>2</v>
      </c>
      <c r="B7" s="34" t="s">
        <v>1136</v>
      </c>
      <c r="C7" s="34" t="s">
        <v>1130</v>
      </c>
      <c r="D7" s="35" t="s">
        <v>318</v>
      </c>
      <c r="E7" s="36" t="s">
        <v>1138</v>
      </c>
      <c r="F7" s="40">
        <v>10</v>
      </c>
      <c r="G7" s="40">
        <v>160</v>
      </c>
      <c r="H7" s="38">
        <v>7</v>
      </c>
      <c r="I7" s="38">
        <v>60</v>
      </c>
      <c r="J7" s="38">
        <v>1</v>
      </c>
      <c r="K7" s="38">
        <v>78</v>
      </c>
      <c r="L7" s="38">
        <v>1</v>
      </c>
      <c r="M7" s="38">
        <v>10</v>
      </c>
      <c r="N7" s="38">
        <v>0</v>
      </c>
      <c r="O7" s="38">
        <v>0</v>
      </c>
      <c r="P7" s="42">
        <f>V7+AD7+AF7</f>
        <v>9</v>
      </c>
      <c r="Q7" s="41">
        <f>W7+AE7+AG7</f>
        <v>150</v>
      </c>
      <c r="R7" s="38">
        <v>7</v>
      </c>
      <c r="S7" s="38">
        <v>60</v>
      </c>
      <c r="T7" s="38">
        <v>1</v>
      </c>
      <c r="U7" s="38">
        <v>78</v>
      </c>
      <c r="V7" s="41">
        <f t="shared" si="0"/>
        <v>6</v>
      </c>
      <c r="W7" s="41">
        <f t="shared" si="0"/>
        <v>52</v>
      </c>
      <c r="X7" s="38">
        <v>5</v>
      </c>
      <c r="Y7" s="38">
        <v>40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3</v>
      </c>
      <c r="AG7" s="38">
        <v>98</v>
      </c>
      <c r="AH7" s="38">
        <v>2</v>
      </c>
      <c r="AI7" s="38">
        <v>22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2</v>
      </c>
      <c r="AW7" s="38">
        <v>22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  <c r="BZ7" s="38">
        <v>0</v>
      </c>
      <c r="CA7" s="38">
        <v>0</v>
      </c>
      <c r="CB7" s="38">
        <v>0</v>
      </c>
      <c r="CC7" s="38">
        <v>0</v>
      </c>
      <c r="CD7" s="38">
        <v>0</v>
      </c>
      <c r="CE7" s="38">
        <v>0</v>
      </c>
      <c r="CF7" s="38">
        <v>2</v>
      </c>
      <c r="CG7" s="38">
        <v>20</v>
      </c>
      <c r="CH7" s="38">
        <v>0</v>
      </c>
      <c r="CI7" s="38">
        <v>0</v>
      </c>
      <c r="CJ7" s="38">
        <v>0</v>
      </c>
      <c r="CK7" s="38">
        <v>0</v>
      </c>
      <c r="CL7" s="38">
        <v>0</v>
      </c>
      <c r="CM7" s="38">
        <v>0</v>
      </c>
      <c r="CN7" s="38">
        <v>2</v>
      </c>
      <c r="CO7" s="38">
        <v>20</v>
      </c>
      <c r="CP7" s="38">
        <v>0</v>
      </c>
      <c r="CQ7" s="38">
        <v>0</v>
      </c>
      <c r="CR7" s="38">
        <v>1</v>
      </c>
      <c r="CS7" s="38">
        <v>5</v>
      </c>
      <c r="CT7" s="38">
        <v>1</v>
      </c>
      <c r="CU7" s="38">
        <v>5</v>
      </c>
      <c r="CV7" s="38">
        <v>0</v>
      </c>
      <c r="CW7" s="38">
        <v>0</v>
      </c>
      <c r="CX7" s="38">
        <v>0</v>
      </c>
      <c r="CY7" s="38">
        <v>0</v>
      </c>
      <c r="CZ7" s="38">
        <v>0</v>
      </c>
      <c r="DA7" s="38">
        <v>0</v>
      </c>
    </row>
    <row r="8" spans="1:105" x14ac:dyDescent="0.25">
      <c r="A8" s="29"/>
      <c r="B8" s="29"/>
      <c r="C8" s="29"/>
      <c r="D8" s="13"/>
      <c r="E8" s="13"/>
      <c r="F8" s="43">
        <f>F6+F7</f>
        <v>31</v>
      </c>
      <c r="G8" s="44">
        <f>SUM(G5:G7)</f>
        <v>560</v>
      </c>
      <c r="H8" s="44">
        <f t="shared" ref="H8:Y8" si="1">SUM(H6:H7)</f>
        <v>15</v>
      </c>
      <c r="I8" s="43">
        <f t="shared" si="1"/>
        <v>283</v>
      </c>
      <c r="J8" s="44">
        <f t="shared" si="1"/>
        <v>7</v>
      </c>
      <c r="K8" s="44">
        <f t="shared" si="1"/>
        <v>200</v>
      </c>
      <c r="L8" s="43">
        <f t="shared" si="1"/>
        <v>3</v>
      </c>
      <c r="M8" s="44">
        <f t="shared" si="1"/>
        <v>30</v>
      </c>
      <c r="N8" s="44">
        <f t="shared" si="1"/>
        <v>0</v>
      </c>
      <c r="O8" s="44">
        <f t="shared" si="1"/>
        <v>0</v>
      </c>
      <c r="P8" s="43">
        <f t="shared" si="1"/>
        <v>28</v>
      </c>
      <c r="Q8" s="44">
        <f t="shared" si="1"/>
        <v>530</v>
      </c>
      <c r="R8" s="44">
        <f t="shared" si="1"/>
        <v>15</v>
      </c>
      <c r="S8" s="44">
        <f t="shared" si="1"/>
        <v>283</v>
      </c>
      <c r="T8" s="44">
        <f t="shared" si="1"/>
        <v>7</v>
      </c>
      <c r="U8" s="44">
        <f t="shared" si="1"/>
        <v>200</v>
      </c>
      <c r="V8" s="44">
        <f t="shared" si="1"/>
        <v>12</v>
      </c>
      <c r="W8" s="44">
        <f t="shared" si="1"/>
        <v>107</v>
      </c>
      <c r="X8" s="44">
        <f t="shared" si="1"/>
        <v>7</v>
      </c>
      <c r="Y8" s="44">
        <f t="shared" si="1"/>
        <v>59</v>
      </c>
      <c r="Z8" s="44">
        <f>Z6+Z7</f>
        <v>1</v>
      </c>
      <c r="AA8" s="44">
        <f t="shared" ref="AA8:CL8" si="2">SUM(AA6:AA7)</f>
        <v>10</v>
      </c>
      <c r="AB8" s="44">
        <f t="shared" si="2"/>
        <v>0</v>
      </c>
      <c r="AC8" s="44">
        <f t="shared" si="2"/>
        <v>0</v>
      </c>
      <c r="AD8" s="44">
        <f t="shared" si="2"/>
        <v>0</v>
      </c>
      <c r="AE8" s="44">
        <f t="shared" si="2"/>
        <v>0</v>
      </c>
      <c r="AF8" s="44">
        <f t="shared" si="2"/>
        <v>16</v>
      </c>
      <c r="AG8" s="44">
        <f t="shared" si="2"/>
        <v>423</v>
      </c>
      <c r="AH8" s="44">
        <f t="shared" si="2"/>
        <v>4</v>
      </c>
      <c r="AI8" s="44">
        <f t="shared" si="2"/>
        <v>33</v>
      </c>
      <c r="AJ8" s="44">
        <f t="shared" si="2"/>
        <v>0</v>
      </c>
      <c r="AK8" s="44">
        <f t="shared" si="2"/>
        <v>0</v>
      </c>
      <c r="AL8" s="44">
        <f t="shared" si="2"/>
        <v>0</v>
      </c>
      <c r="AM8" s="44">
        <f t="shared" si="2"/>
        <v>0</v>
      </c>
      <c r="AN8" s="44">
        <f t="shared" si="2"/>
        <v>0</v>
      </c>
      <c r="AO8" s="44">
        <f t="shared" si="2"/>
        <v>0</v>
      </c>
      <c r="AP8" s="44">
        <f t="shared" si="2"/>
        <v>0</v>
      </c>
      <c r="AQ8" s="44">
        <f t="shared" si="2"/>
        <v>0</v>
      </c>
      <c r="AR8" s="44">
        <f t="shared" si="2"/>
        <v>0</v>
      </c>
      <c r="AS8" s="44">
        <f t="shared" si="2"/>
        <v>0</v>
      </c>
      <c r="AT8" s="44">
        <f t="shared" si="2"/>
        <v>0</v>
      </c>
      <c r="AU8" s="44">
        <f t="shared" si="2"/>
        <v>0</v>
      </c>
      <c r="AV8" s="44">
        <f t="shared" si="2"/>
        <v>4</v>
      </c>
      <c r="AW8" s="44">
        <f t="shared" si="2"/>
        <v>33</v>
      </c>
      <c r="AX8" s="44">
        <f t="shared" si="2"/>
        <v>0</v>
      </c>
      <c r="AY8" s="44">
        <f t="shared" si="2"/>
        <v>0</v>
      </c>
      <c r="AZ8" s="44">
        <f t="shared" si="2"/>
        <v>0</v>
      </c>
      <c r="BA8" s="44">
        <f t="shared" si="2"/>
        <v>0</v>
      </c>
      <c r="BB8" s="44">
        <f t="shared" si="2"/>
        <v>0</v>
      </c>
      <c r="BC8" s="44">
        <f t="shared" si="2"/>
        <v>0</v>
      </c>
      <c r="BD8" s="44">
        <f t="shared" si="2"/>
        <v>0</v>
      </c>
      <c r="BE8" s="44">
        <f t="shared" si="2"/>
        <v>0</v>
      </c>
      <c r="BF8" s="44">
        <f t="shared" si="2"/>
        <v>0</v>
      </c>
      <c r="BG8" s="44">
        <f t="shared" si="2"/>
        <v>0</v>
      </c>
      <c r="BH8" s="44">
        <f t="shared" si="2"/>
        <v>0</v>
      </c>
      <c r="BI8" s="44">
        <f t="shared" si="2"/>
        <v>0</v>
      </c>
      <c r="BJ8" s="44">
        <f t="shared" si="2"/>
        <v>0</v>
      </c>
      <c r="BK8" s="44">
        <f t="shared" si="2"/>
        <v>0</v>
      </c>
      <c r="BL8" s="44">
        <f t="shared" si="2"/>
        <v>0</v>
      </c>
      <c r="BM8" s="44">
        <f t="shared" si="2"/>
        <v>0</v>
      </c>
      <c r="BN8" s="44">
        <f t="shared" si="2"/>
        <v>0</v>
      </c>
      <c r="BO8" s="44">
        <f t="shared" si="2"/>
        <v>0</v>
      </c>
      <c r="BP8" s="44">
        <f t="shared" si="2"/>
        <v>0</v>
      </c>
      <c r="BQ8" s="44">
        <f t="shared" si="2"/>
        <v>0</v>
      </c>
      <c r="BR8" s="44">
        <f t="shared" si="2"/>
        <v>0</v>
      </c>
      <c r="BS8" s="44">
        <f t="shared" si="2"/>
        <v>0</v>
      </c>
      <c r="BT8" s="44">
        <f t="shared" si="2"/>
        <v>0</v>
      </c>
      <c r="BU8" s="44">
        <f t="shared" si="2"/>
        <v>0</v>
      </c>
      <c r="BV8" s="44">
        <f t="shared" si="2"/>
        <v>0</v>
      </c>
      <c r="BW8" s="44">
        <f t="shared" si="2"/>
        <v>0</v>
      </c>
      <c r="BX8" s="44">
        <f t="shared" si="2"/>
        <v>0</v>
      </c>
      <c r="BY8" s="44">
        <f t="shared" si="2"/>
        <v>0</v>
      </c>
      <c r="BZ8" s="44">
        <f t="shared" si="2"/>
        <v>0</v>
      </c>
      <c r="CA8" s="44">
        <f t="shared" si="2"/>
        <v>0</v>
      </c>
      <c r="CB8" s="44">
        <f t="shared" si="2"/>
        <v>0</v>
      </c>
      <c r="CC8" s="44">
        <f t="shared" si="2"/>
        <v>0</v>
      </c>
      <c r="CD8" s="44">
        <f t="shared" si="2"/>
        <v>0</v>
      </c>
      <c r="CE8" s="44">
        <f t="shared" si="2"/>
        <v>0</v>
      </c>
      <c r="CF8" s="44">
        <f t="shared" si="2"/>
        <v>5</v>
      </c>
      <c r="CG8" s="44">
        <f t="shared" si="2"/>
        <v>54</v>
      </c>
      <c r="CH8" s="44">
        <f t="shared" si="2"/>
        <v>0</v>
      </c>
      <c r="CI8" s="44">
        <f t="shared" si="2"/>
        <v>0</v>
      </c>
      <c r="CJ8" s="44">
        <f t="shared" si="2"/>
        <v>0</v>
      </c>
      <c r="CK8" s="44">
        <f t="shared" si="2"/>
        <v>0</v>
      </c>
      <c r="CL8" s="44">
        <f t="shared" si="2"/>
        <v>0</v>
      </c>
      <c r="CM8" s="44">
        <f t="shared" ref="CM8:DA8" si="3">SUM(CM6:CM7)</f>
        <v>0</v>
      </c>
      <c r="CN8" s="44">
        <f t="shared" si="3"/>
        <v>5</v>
      </c>
      <c r="CO8" s="44">
        <f t="shared" si="3"/>
        <v>54</v>
      </c>
      <c r="CP8" s="44">
        <f t="shared" si="3"/>
        <v>0</v>
      </c>
      <c r="CQ8" s="44">
        <f t="shared" si="3"/>
        <v>0</v>
      </c>
      <c r="CR8" s="44">
        <f t="shared" si="3"/>
        <v>1</v>
      </c>
      <c r="CS8" s="44">
        <f t="shared" si="3"/>
        <v>5</v>
      </c>
      <c r="CT8" s="44">
        <f t="shared" si="3"/>
        <v>2</v>
      </c>
      <c r="CU8" s="44">
        <f t="shared" si="3"/>
        <v>15</v>
      </c>
      <c r="CV8" s="44">
        <f t="shared" si="3"/>
        <v>0</v>
      </c>
      <c r="CW8" s="44">
        <f t="shared" si="3"/>
        <v>0</v>
      </c>
      <c r="CX8" s="44">
        <f t="shared" si="3"/>
        <v>0</v>
      </c>
      <c r="CY8" s="44">
        <f t="shared" si="3"/>
        <v>0</v>
      </c>
      <c r="CZ8" s="44">
        <f t="shared" si="3"/>
        <v>0</v>
      </c>
      <c r="DA8" s="44">
        <f t="shared" si="3"/>
        <v>0</v>
      </c>
    </row>
  </sheetData>
  <mergeCells count="87"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T3:T4"/>
    <mergeCell ref="U3:U4"/>
    <mergeCell ref="W3:W4"/>
    <mergeCell ref="X3:AC3"/>
    <mergeCell ref="AD3:AD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DA2:DA4"/>
    <mergeCell ref="CU2:CU4"/>
    <mergeCell ref="CV2:CV4"/>
    <mergeCell ref="CW2:CW4"/>
    <mergeCell ref="CX2:CX4"/>
    <mergeCell ref="CY2:CY4"/>
    <mergeCell ref="CZ2:CZ4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62" t="s">
        <v>1085</v>
      </c>
      <c r="B1" s="111" t="s">
        <v>591</v>
      </c>
      <c r="C1" s="62" t="s">
        <v>72</v>
      </c>
    </row>
    <row r="2" spans="1:3" x14ac:dyDescent="0.25">
      <c r="A2" s="107"/>
      <c r="B2" s="112"/>
      <c r="C2" s="107"/>
    </row>
    <row r="3" spans="1:3" x14ac:dyDescent="0.25">
      <c r="A3" s="107"/>
      <c r="B3" s="112"/>
      <c r="C3" s="107"/>
    </row>
    <row r="4" spans="1:3" x14ac:dyDescent="0.25">
      <c r="A4" s="94"/>
      <c r="B4" s="113"/>
      <c r="C4" s="94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5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5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2025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2023-02-01T01:04:59Z</cp:lastPrinted>
  <dcterms:created xsi:type="dcterms:W3CDTF">2021-02-17T05:28:30Z</dcterms:created>
  <dcterms:modified xsi:type="dcterms:W3CDTF">2025-08-24T04:10:33Z</dcterms:modified>
</cp:coreProperties>
</file>