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F1A2053D-66B8-4934-8C72-84F2EFE4AA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5" i="18"/>
  <c r="M146" i="18"/>
  <c r="M145" i="18"/>
  <c r="D146" i="18"/>
  <c r="E146" i="18"/>
  <c r="F146" i="18"/>
  <c r="G146" i="18"/>
  <c r="D145" i="18"/>
  <c r="E145" i="18"/>
  <c r="F145" i="18"/>
  <c r="G145" i="18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C148" i="18" l="1"/>
  <c r="F148" i="18"/>
  <c r="D148" i="18"/>
  <c r="G148" i="18"/>
  <c r="E148" i="18"/>
  <c r="F150" i="18"/>
  <c r="E152" i="18" s="1"/>
  <c r="M148" i="18"/>
  <c r="B148" i="18"/>
  <c r="E197" i="7"/>
  <c r="F131" i="18"/>
  <c r="F133" i="18"/>
  <c r="E135" i="18" s="1"/>
  <c r="C131" i="18"/>
  <c r="G131" i="18"/>
  <c r="M131" i="18"/>
  <c r="E131" i="18"/>
  <c r="D131" i="18"/>
  <c r="B131" i="18"/>
  <c r="E150" i="18" l="1"/>
  <c r="E133" i="18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<sst xmlns="http://schemas.openxmlformats.org/spreadsheetml/2006/main" count="7213" uniqueCount="210">
  <si>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</si>
  <si>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</si>
  <si>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</si>
  <si>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</si>
  <si>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</si>
  <si>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</si>
  <si>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</si>
  <si>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</si>
  <si>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</si>
  <si>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</si>
  <si>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</si>
  <si>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</si>
  <si>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</si>
  <si>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</si>
  <si>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</si>
  <si>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</si>
  <si>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</si>
  <si>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</si>
  <si>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</si>
  <si>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</si>
  <si>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</si>
  <si>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</si>
  <si>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</si>
  <si>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</si>
  <si>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</si>
  <si>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</si>
  <si>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</si>
  <si>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</si>
  <si>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</si>
  <si>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</si>
  <si>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</si>
  <si>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</si>
  <si>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</si>
  <si>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</si>
  <si>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</si>
  <si>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</si>
  <si>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</si>
  <si>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</si>
  <si>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</si>
  <si>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</si>
  <si>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</si>
  <si>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</si>
  <si>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</si>
  <si>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</si>
  <si>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</si>
  <si>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</si>
  <si>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</si>
  <si>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</si>
  <si>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</si>
  <si>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</si>
  <si>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</si>
  <si>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</si>
  <si>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</si>
  <si>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</si>
  <si>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</si>
  <si>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</si>
  <si>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</si>
  <si>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</si>
  <si>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</si>
  <si>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</si>
  <si>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</si>
  <si>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</si>
  <si>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</si>
  <si>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</si>
  <si>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</si>
  <si>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</si>
  <si>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</si>
  <si>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</si>
  <si>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</si>
  <si>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</si>
  <si>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</si>
  <si>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</si>
  <si>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</si>
  <si>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</si>
  <si>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</si>
  <si>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</si>
  <si>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</si>
  <si>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</si>
  <si>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</si>
  <si>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</si>
  <si>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</si>
  <si>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</si>
  <si>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</si>
  <si>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</si>
  <si>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</si>
  <si>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</si>
  <si>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</si>
  <si>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</si>
  <si>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</si>
  <si>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</si>
  <si>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</si>
  <si>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</si>
  <si>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</si>
  <si>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</si>
  <si>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</si>
  <si>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</si>
  <si>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</si>
  <si>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</si>
  <si>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</si>
  <si>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</si>
  <si>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</si>
  <si>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</si>
  <si>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</si>
  <si>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</si>
  <si>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</si>
  <si>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</si>
  <si>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</si>
  <si>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</si>
  <si>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</si>
  <si>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</si>
  <si>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</si>
  <si>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</si>
  <si>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</si>
  <si>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</si>
  <si>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</si>
  <si>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</si>
  <si>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</si>
  <si>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</si>
  <si>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</si>
  <si>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</si>
  <si>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</si>
  <si>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</si>
  <si>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</si>
  <si>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</si>
  <si>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</si>
  <si>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</si>
  <si>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</si>
  <si>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</si>
  <si>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</si>
  <si>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</si>
  <si>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</si>
  <si>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</si>
  <si>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</si>
  <si>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</si>
  <si>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</si>
  <si>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</si>
  <si>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</si>
  <si>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</si>
  <si>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</si>
  <si>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</si>
  <si>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</si>
  <si>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</si>
  <si>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</si>
  <si>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</si>
  <si>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</si>
  <si>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</si>
  <si>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</si>
  <si>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</si>
  <si>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</si>
  <si>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</si>
  <si>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</si>
  <si>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</si>
  <si>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</si>
  <si>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</si>
  <si>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</si>
  <si>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</si>
  <si>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</si>
  <si>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</si>
  <si>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</si>
  <si>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</si>
  <si>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</si>
  <si>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</si>
  <si>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</si>
  <si>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</si>
  <si>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</si>
  <si>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</si>
  <si>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</si>
  <si>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</si>
  <si>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</si>
  <si>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</si>
  <si>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</si>
  <si>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</si>
  <si>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</si>
  <si>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</si>
  <si>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</si>
  <si>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</si>
  <si>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</si>
  <si>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</si>
  <si>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</si>
  <si>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</si>
  <si>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</si>
  <si>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</si>
  <si>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</si>
  <si>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</si>
  <si>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</si>
  <si>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</si>
  <si>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</si>
  <si>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</si>
  <si>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</si>
  <si>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</si>
  <si>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</si>
  <si>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</si>
  <si>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</si>
  <si>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</si>
  <si>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</si>
  <si>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</si>
  <si>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</si>
  <si>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за  2025 г.</t>
  </si>
  <si>
    <t>Январь 2026г.</t>
  </si>
  <si>
    <t>февраль 2026 г.</t>
  </si>
  <si>
    <t>апрель 2026.</t>
  </si>
  <si>
    <t>май 2026г.</t>
  </si>
  <si>
    <t>июнь 2026.</t>
  </si>
  <si>
    <t>июль 2026г.</t>
  </si>
  <si>
    <t>сентябрь 2026г.</t>
  </si>
  <si>
    <t>август 2026г.</t>
  </si>
  <si>
    <t>октябрь 2026г.</t>
  </si>
  <si>
    <t>ноябрь 2026г.</t>
  </si>
  <si>
    <t>декабрь  2026 г.</t>
  </si>
  <si>
    <t>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</si>
</sst>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98" workbookViewId="0">
      <selection activeCell="A218" sqref="A218:XFD23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0" t="s">
        <v>6</v>
      </c>
      <c r="C75" s="76"/>
      <c r="D75" s="80" t="s">
        <v>7</v>
      </c>
      <c r="E75" s="76"/>
      <c r="F75" s="80" t="s">
        <v>8</v>
      </c>
      <c r="G75" s="76"/>
      <c r="H75" s="80" t="s">
        <v>9</v>
      </c>
      <c r="I75" s="76"/>
      <c r="J75" s="80" t="s">
        <v>10</v>
      </c>
      <c r="K75" s="76"/>
      <c r="L75" s="75" t="s">
        <v>11</v>
      </c>
      <c r="M75" s="76"/>
    </row>
    <row r="76" spans="1:13" x14ac:dyDescent="0.25">
      <c r="A76" s="2"/>
      <c r="B76" s="77" t="s">
        <v>12</v>
      </c>
      <c r="C76" s="78"/>
      <c r="D76" s="77" t="s">
        <v>13</v>
      </c>
      <c r="E76" s="78"/>
      <c r="F76" s="3"/>
      <c r="G76" s="4"/>
      <c r="H76" s="77" t="s">
        <v>14</v>
      </c>
      <c r="I76" s="78"/>
      <c r="J76" s="3"/>
      <c r="K76" s="4"/>
      <c r="L76" s="79" t="s">
        <v>15</v>
      </c>
      <c r="M76" s="78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75" t="s">
        <v>11</v>
      </c>
      <c r="M97" s="76"/>
    </row>
    <row r="98" spans="1:13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9" t="s">
        <v>15</v>
      </c>
      <c r="M98" s="78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75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9" t="s">
        <v>15</v>
      </c>
      <c r="M153" s="78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0" t="s">
        <v>6</v>
      </c>
      <c r="C170" s="76"/>
      <c r="D170" s="80" t="s">
        <v>7</v>
      </c>
      <c r="E170" s="76"/>
      <c r="F170" s="80" t="s">
        <v>8</v>
      </c>
      <c r="G170" s="76"/>
      <c r="H170" s="80" t="s">
        <v>9</v>
      </c>
      <c r="I170" s="76"/>
      <c r="J170" s="80" t="s">
        <v>10</v>
      </c>
      <c r="K170" s="76"/>
      <c r="L170" s="75" t="s">
        <v>11</v>
      </c>
      <c r="M170" s="76"/>
    </row>
    <row r="171" spans="1:13" x14ac:dyDescent="0.25">
      <c r="A171" s="2"/>
      <c r="B171" s="77" t="s">
        <v>12</v>
      </c>
      <c r="C171" s="78"/>
      <c r="D171" s="77" t="s">
        <v>13</v>
      </c>
      <c r="E171" s="78"/>
      <c r="F171" s="3"/>
      <c r="G171" s="4"/>
      <c r="H171" s="77" t="s">
        <v>14</v>
      </c>
      <c r="I171" s="78"/>
      <c r="J171" s="3"/>
      <c r="K171" s="4"/>
      <c r="L171" s="79" t="s">
        <v>15</v>
      </c>
      <c r="M171" s="78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0" t="s">
        <v>6</v>
      </c>
      <c r="C187" s="76"/>
      <c r="D187" s="80" t="s">
        <v>7</v>
      </c>
      <c r="E187" s="76"/>
      <c r="F187" s="80" t="s">
        <v>8</v>
      </c>
      <c r="G187" s="76"/>
      <c r="H187" s="80" t="s">
        <v>9</v>
      </c>
      <c r="I187" s="76"/>
      <c r="J187" s="80" t="s">
        <v>10</v>
      </c>
      <c r="K187" s="76"/>
      <c r="L187" s="75" t="s">
        <v>11</v>
      </c>
      <c r="M187" s="76"/>
    </row>
    <row r="188" spans="1:13" x14ac:dyDescent="0.25">
      <c r="A188" s="2"/>
      <c r="B188" s="77" t="s">
        <v>12</v>
      </c>
      <c r="C188" s="78"/>
      <c r="D188" s="77" t="s">
        <v>13</v>
      </c>
      <c r="E188" s="78"/>
      <c r="F188" s="3"/>
      <c r="G188" s="4"/>
      <c r="H188" s="77" t="s">
        <v>14</v>
      </c>
      <c r="I188" s="78"/>
      <c r="J188" s="3"/>
      <c r="K188" s="4"/>
      <c r="L188" s="79" t="s">
        <v>15</v>
      </c>
      <c r="M188" s="78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198</v>
      </c>
    </row>
    <row r="203" spans="1:13" ht="15.75" thickBot="1" x14ac:dyDescent="0.3"/>
    <row r="204" spans="1:13" x14ac:dyDescent="0.25">
      <c r="A204" s="1" t="s">
        <v>5</v>
      </c>
      <c r="B204" s="80" t="s">
        <v>6</v>
      </c>
      <c r="C204" s="76"/>
      <c r="D204" s="80" t="s">
        <v>7</v>
      </c>
      <c r="E204" s="76"/>
      <c r="F204" s="80" t="s">
        <v>8</v>
      </c>
      <c r="G204" s="76"/>
      <c r="H204" s="80" t="s">
        <v>9</v>
      </c>
      <c r="I204" s="76"/>
      <c r="J204" s="80" t="s">
        <v>10</v>
      </c>
      <c r="K204" s="76"/>
      <c r="L204" s="75" t="s">
        <v>11</v>
      </c>
      <c r="M204" s="76"/>
    </row>
    <row r="205" spans="1:13" x14ac:dyDescent="0.25">
      <c r="A205" s="2"/>
      <c r="B205" s="77" t="s">
        <v>12</v>
      </c>
      <c r="C205" s="78"/>
      <c r="D205" s="77" t="s">
        <v>13</v>
      </c>
      <c r="E205" s="78"/>
      <c r="F205" s="3"/>
      <c r="G205" s="4"/>
      <c r="H205" s="77" t="s">
        <v>14</v>
      </c>
      <c r="I205" s="78"/>
      <c r="J205" s="3"/>
      <c r="K205" s="4"/>
      <c r="L205" s="79" t="s">
        <v>15</v>
      </c>
      <c r="M205" s="78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22300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240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10000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1440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32300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N224" sqref="N22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0" t="s">
        <v>6</v>
      </c>
      <c r="C128" s="76"/>
      <c r="D128" s="80" t="s">
        <v>7</v>
      </c>
      <c r="E128" s="76"/>
      <c r="F128" s="80" t="s">
        <v>8</v>
      </c>
      <c r="G128" s="76"/>
      <c r="H128" s="80" t="s">
        <v>9</v>
      </c>
      <c r="I128" s="76"/>
      <c r="J128" s="80" t="s">
        <v>10</v>
      </c>
      <c r="K128" s="76"/>
      <c r="L128" s="75" t="s">
        <v>11</v>
      </c>
      <c r="M128" s="76"/>
    </row>
    <row r="129" spans="1:13" x14ac:dyDescent="0.25">
      <c r="A129" s="2"/>
      <c r="B129" s="77" t="s">
        <v>12</v>
      </c>
      <c r="C129" s="78"/>
      <c r="D129" s="77" t="s">
        <v>13</v>
      </c>
      <c r="E129" s="78"/>
      <c r="F129" s="3"/>
      <c r="G129" s="4"/>
      <c r="H129" s="77" t="s">
        <v>14</v>
      </c>
      <c r="I129" s="78"/>
      <c r="J129" s="3"/>
      <c r="K129" s="4"/>
      <c r="L129" s="79" t="s">
        <v>15</v>
      </c>
      <c r="M129" s="78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0" t="s">
        <v>6</v>
      </c>
      <c r="C145" s="76"/>
      <c r="D145" s="80" t="s">
        <v>7</v>
      </c>
      <c r="E145" s="76"/>
      <c r="F145" s="80" t="s">
        <v>8</v>
      </c>
      <c r="G145" s="76"/>
      <c r="H145" s="80" t="s">
        <v>9</v>
      </c>
      <c r="I145" s="76"/>
      <c r="J145" s="80" t="s">
        <v>10</v>
      </c>
      <c r="K145" s="76"/>
      <c r="L145" s="75" t="s">
        <v>11</v>
      </c>
      <c r="M145" s="76"/>
    </row>
    <row r="146" spans="1:13" x14ac:dyDescent="0.25">
      <c r="A146" s="2"/>
      <c r="B146" s="77" t="s">
        <v>12</v>
      </c>
      <c r="C146" s="78"/>
      <c r="D146" s="77" t="s">
        <v>13</v>
      </c>
      <c r="E146" s="78"/>
      <c r="F146" s="3"/>
      <c r="G146" s="4"/>
      <c r="H146" s="77" t="s">
        <v>14</v>
      </c>
      <c r="I146" s="78"/>
      <c r="J146" s="3"/>
      <c r="K146" s="4"/>
      <c r="L146" s="79" t="s">
        <v>15</v>
      </c>
      <c r="M146" s="78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0" t="s">
        <v>6</v>
      </c>
      <c r="C162" s="76"/>
      <c r="D162" s="80" t="s">
        <v>7</v>
      </c>
      <c r="E162" s="76"/>
      <c r="F162" s="80" t="s">
        <v>8</v>
      </c>
      <c r="G162" s="76"/>
      <c r="H162" s="80" t="s">
        <v>9</v>
      </c>
      <c r="I162" s="76"/>
      <c r="J162" s="80" t="s">
        <v>10</v>
      </c>
      <c r="K162" s="76"/>
      <c r="L162" s="75" t="s">
        <v>11</v>
      </c>
      <c r="M162" s="76"/>
    </row>
    <row r="163" spans="1:13" x14ac:dyDescent="0.25">
      <c r="A163" s="2"/>
      <c r="B163" s="77" t="s">
        <v>12</v>
      </c>
      <c r="C163" s="78"/>
      <c r="D163" s="77" t="s">
        <v>13</v>
      </c>
      <c r="E163" s="78"/>
      <c r="F163" s="3"/>
      <c r="G163" s="4"/>
      <c r="H163" s="77" t="s">
        <v>14</v>
      </c>
      <c r="I163" s="78"/>
      <c r="J163" s="3"/>
      <c r="K163" s="4"/>
      <c r="L163" s="79" t="s">
        <v>15</v>
      </c>
      <c r="M163" s="78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0" t="s">
        <v>6</v>
      </c>
      <c r="C179" s="76"/>
      <c r="D179" s="80" t="s">
        <v>7</v>
      </c>
      <c r="E179" s="76"/>
      <c r="F179" s="80" t="s">
        <v>8</v>
      </c>
      <c r="G179" s="76"/>
      <c r="H179" s="80" t="s">
        <v>9</v>
      </c>
      <c r="I179" s="76"/>
      <c r="J179" s="80" t="s">
        <v>10</v>
      </c>
      <c r="K179" s="76"/>
      <c r="L179" s="75" t="s">
        <v>11</v>
      </c>
      <c r="M179" s="76"/>
    </row>
    <row r="180" spans="1:13" x14ac:dyDescent="0.25">
      <c r="A180" s="2"/>
      <c r="B180" s="77" t="s">
        <v>12</v>
      </c>
      <c r="C180" s="78"/>
      <c r="D180" s="77" t="s">
        <v>13</v>
      </c>
      <c r="E180" s="78"/>
      <c r="F180" s="3"/>
      <c r="G180" s="4"/>
      <c r="H180" s="77" t="s">
        <v>14</v>
      </c>
      <c r="I180" s="78"/>
      <c r="J180" s="3"/>
      <c r="K180" s="4"/>
      <c r="L180" s="79" t="s">
        <v>15</v>
      </c>
      <c r="M180" s="78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0" t="s">
        <v>6</v>
      </c>
      <c r="C216" s="76"/>
      <c r="D216" s="80" t="s">
        <v>7</v>
      </c>
      <c r="E216" s="76"/>
      <c r="F216" s="80" t="s">
        <v>8</v>
      </c>
      <c r="G216" s="76"/>
      <c r="H216" s="80" t="s">
        <v>9</v>
      </c>
      <c r="I216" s="76"/>
      <c r="J216" s="80" t="s">
        <v>10</v>
      </c>
      <c r="K216" s="76"/>
      <c r="L216" s="75" t="s">
        <v>11</v>
      </c>
      <c r="M216" s="76"/>
    </row>
    <row r="217" spans="1:13" x14ac:dyDescent="0.25">
      <c r="A217" s="2"/>
      <c r="B217" s="77" t="s">
        <v>12</v>
      </c>
      <c r="C217" s="78"/>
      <c r="D217" s="77" t="s">
        <v>13</v>
      </c>
      <c r="E217" s="78"/>
      <c r="F217" s="3"/>
      <c r="G217" s="4"/>
      <c r="H217" s="77" t="s">
        <v>14</v>
      </c>
      <c r="I217" s="78"/>
      <c r="J217" s="3"/>
      <c r="K217" s="4"/>
      <c r="L217" s="79" t="s">
        <v>15</v>
      </c>
      <c r="M217" s="78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8</v>
      </c>
      <c r="C221" s="9">
        <v>16</v>
      </c>
      <c r="D221" s="9">
        <v>100</v>
      </c>
      <c r="E221" s="9">
        <v>1000</v>
      </c>
      <c r="F221" s="9">
        <v>50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10000</v>
      </c>
    </row>
    <row r="222" spans="1:13" x14ac:dyDescent="0.25">
      <c r="A222" s="9" t="s">
        <v>24</v>
      </c>
      <c r="B222" s="9">
        <v>6</v>
      </c>
      <c r="C222" s="9">
        <v>10</v>
      </c>
      <c r="D222" s="9">
        <v>110</v>
      </c>
      <c r="E222" s="9">
        <v>470</v>
      </c>
      <c r="F222" s="9">
        <v>30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5000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14</v>
      </c>
      <c r="C224" s="9">
        <f>SUM(C221:C223)</f>
        <v>26</v>
      </c>
      <c r="D224" s="9">
        <f>SUM(D221:D223)</f>
        <v>210</v>
      </c>
      <c r="E224" s="9">
        <f>SUM(E221:E222)</f>
        <v>1470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15000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I209" sqref="I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0" t="s">
        <v>6</v>
      </c>
      <c r="C131" s="76"/>
      <c r="D131" s="80" t="s">
        <v>7</v>
      </c>
      <c r="E131" s="76"/>
      <c r="F131" s="80" t="s">
        <v>8</v>
      </c>
      <c r="G131" s="76"/>
      <c r="H131" s="80" t="s">
        <v>9</v>
      </c>
      <c r="I131" s="76"/>
      <c r="J131" s="80" t="s">
        <v>10</v>
      </c>
      <c r="K131" s="76"/>
      <c r="L131" s="75" t="s">
        <v>11</v>
      </c>
      <c r="M131" s="76"/>
    </row>
    <row r="132" spans="1:13" x14ac:dyDescent="0.25">
      <c r="A132" s="2"/>
      <c r="B132" s="77" t="s">
        <v>12</v>
      </c>
      <c r="C132" s="78"/>
      <c r="D132" s="77" t="s">
        <v>13</v>
      </c>
      <c r="E132" s="78"/>
      <c r="F132" s="3"/>
      <c r="G132" s="4"/>
      <c r="H132" s="77" t="s">
        <v>14</v>
      </c>
      <c r="I132" s="78"/>
      <c r="J132" s="3"/>
      <c r="K132" s="4"/>
      <c r="L132" s="79" t="s">
        <v>15</v>
      </c>
      <c r="M132" s="78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0" t="s">
        <v>6</v>
      </c>
      <c r="C148" s="76"/>
      <c r="D148" s="80" t="s">
        <v>7</v>
      </c>
      <c r="E148" s="76"/>
      <c r="F148" s="80" t="s">
        <v>8</v>
      </c>
      <c r="G148" s="76"/>
      <c r="H148" s="80" t="s">
        <v>9</v>
      </c>
      <c r="I148" s="76"/>
      <c r="J148" s="80" t="s">
        <v>10</v>
      </c>
      <c r="K148" s="76"/>
      <c r="L148" s="75" t="s">
        <v>11</v>
      </c>
      <c r="M148" s="76"/>
    </row>
    <row r="149" spans="1:13" x14ac:dyDescent="0.25">
      <c r="A149" s="2"/>
      <c r="B149" s="77" t="s">
        <v>12</v>
      </c>
      <c r="C149" s="78"/>
      <c r="D149" s="77" t="s">
        <v>13</v>
      </c>
      <c r="E149" s="78"/>
      <c r="F149" s="3"/>
      <c r="G149" s="4"/>
      <c r="H149" s="77" t="s">
        <v>14</v>
      </c>
      <c r="I149" s="78"/>
      <c r="J149" s="3"/>
      <c r="K149" s="4"/>
      <c r="L149" s="79" t="s">
        <v>15</v>
      </c>
      <c r="M149" s="78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0" t="s">
        <v>6</v>
      </c>
      <c r="C182" s="76"/>
      <c r="D182" s="80" t="s">
        <v>7</v>
      </c>
      <c r="E182" s="76"/>
      <c r="F182" s="80" t="s">
        <v>8</v>
      </c>
      <c r="G182" s="76"/>
      <c r="H182" s="80" t="s">
        <v>9</v>
      </c>
      <c r="I182" s="76"/>
      <c r="J182" s="80" t="s">
        <v>10</v>
      </c>
      <c r="K182" s="76"/>
      <c r="L182" s="75" t="s">
        <v>11</v>
      </c>
      <c r="M182" s="76"/>
    </row>
    <row r="183" spans="1:13" x14ac:dyDescent="0.25">
      <c r="A183" s="2"/>
      <c r="B183" s="77" t="s">
        <v>12</v>
      </c>
      <c r="C183" s="78"/>
      <c r="D183" s="77" t="s">
        <v>13</v>
      </c>
      <c r="E183" s="78"/>
      <c r="F183" s="3"/>
      <c r="G183" s="4"/>
      <c r="H183" s="77" t="s">
        <v>14</v>
      </c>
      <c r="I183" s="78"/>
      <c r="J183" s="3"/>
      <c r="K183" s="4"/>
      <c r="L183" s="79" t="s">
        <v>15</v>
      </c>
      <c r="M183" s="78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205</v>
      </c>
    </row>
    <row r="210" spans="1:13" ht="15.75" thickBot="1" x14ac:dyDescent="0.3"/>
    <row r="211" spans="1:13" x14ac:dyDescent="0.25">
      <c r="A211" s="1" t="s">
        <v>5</v>
      </c>
      <c r="B211" s="80" t="s">
        <v>6</v>
      </c>
      <c r="C211" s="76"/>
      <c r="D211" s="80" t="s">
        <v>7</v>
      </c>
      <c r="E211" s="76"/>
      <c r="F211" s="80" t="s">
        <v>8</v>
      </c>
      <c r="G211" s="76"/>
      <c r="H211" s="80" t="s">
        <v>9</v>
      </c>
      <c r="I211" s="76"/>
      <c r="J211" s="80" t="s">
        <v>10</v>
      </c>
      <c r="K211" s="76"/>
      <c r="L211" s="75" t="s">
        <v>11</v>
      </c>
      <c r="M211" s="76"/>
    </row>
    <row r="212" spans="1:13" x14ac:dyDescent="0.25">
      <c r="A212" s="2"/>
      <c r="B212" s="77" t="s">
        <v>12</v>
      </c>
      <c r="C212" s="78"/>
      <c r="D212" s="77" t="s">
        <v>13</v>
      </c>
      <c r="E212" s="78"/>
      <c r="F212" s="3"/>
      <c r="G212" s="4"/>
      <c r="H212" s="77" t="s">
        <v>14</v>
      </c>
      <c r="I212" s="78"/>
      <c r="J212" s="3"/>
      <c r="K212" s="4"/>
      <c r="L212" s="79" t="s">
        <v>15</v>
      </c>
      <c r="M212" s="78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6</v>
      </c>
      <c r="C216" s="9">
        <v>13</v>
      </c>
      <c r="D216" s="9">
        <v>60</v>
      </c>
      <c r="E216" s="9">
        <v>1020</v>
      </c>
      <c r="F216" s="9">
        <v>40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10000</v>
      </c>
    </row>
    <row r="217" spans="1:13" x14ac:dyDescent="0.25">
      <c r="A217" s="9" t="s">
        <v>24</v>
      </c>
      <c r="B217" s="9">
        <v>5</v>
      </c>
      <c r="C217" s="9">
        <v>11</v>
      </c>
      <c r="D217" s="9">
        <v>70</v>
      </c>
      <c r="E217" s="9">
        <v>560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11</v>
      </c>
      <c r="C219" s="9">
        <f>SUM(C216:C218)</f>
        <v>24</v>
      </c>
      <c r="D219" s="9">
        <f>SUM(D216:D218)</f>
        <v>130</v>
      </c>
      <c r="E219" s="9">
        <f>SUM(E216:E217)</f>
        <v>1580</v>
      </c>
      <c r="F219" s="9">
        <f>SUM(F216:F218)</f>
        <v>60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15000</v>
      </c>
    </row>
  </sheetData>
  <mergeCells count="120"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I197" sqref="I19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80" t="s">
        <v>11</v>
      </c>
      <c r="M72" s="76"/>
    </row>
    <row r="73" spans="1:13" ht="12.75" customHeight="1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7" t="s">
        <v>15</v>
      </c>
      <c r="M73" s="78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80" t="s">
        <v>11</v>
      </c>
      <c r="M97" s="76"/>
    </row>
    <row r="98" spans="1:13" ht="12.75" customHeight="1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7" t="s">
        <v>15</v>
      </c>
      <c r="M98" s="78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80" t="s">
        <v>11</v>
      </c>
      <c r="M115" s="76"/>
    </row>
    <row r="116" spans="1:13" ht="12.75" customHeight="1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7" t="s">
        <v>15</v>
      </c>
      <c r="M116" s="78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80" t="s">
        <v>11</v>
      </c>
      <c r="M132" s="76"/>
    </row>
    <row r="133" spans="1:13" ht="12.75" customHeight="1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7" t="s">
        <v>15</v>
      </c>
      <c r="M133" s="78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80" t="s">
        <v>9</v>
      </c>
      <c r="I149" s="76"/>
      <c r="J149" s="80" t="s">
        <v>10</v>
      </c>
      <c r="K149" s="76"/>
      <c r="L149" s="80" t="s">
        <v>11</v>
      </c>
      <c r="M149" s="76"/>
    </row>
    <row r="150" spans="1:13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77" t="s">
        <v>14</v>
      </c>
      <c r="I150" s="78"/>
      <c r="J150" s="3"/>
      <c r="K150" s="4"/>
      <c r="L150" s="77" t="s">
        <v>15</v>
      </c>
      <c r="M150" s="78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0" t="s">
        <v>6</v>
      </c>
      <c r="C166" s="76"/>
      <c r="D166" s="80" t="s">
        <v>7</v>
      </c>
      <c r="E166" s="76"/>
      <c r="F166" s="80" t="s">
        <v>8</v>
      </c>
      <c r="G166" s="76"/>
      <c r="H166" s="80" t="s">
        <v>9</v>
      </c>
      <c r="I166" s="76"/>
      <c r="J166" s="80" t="s">
        <v>10</v>
      </c>
      <c r="K166" s="76"/>
      <c r="L166" s="80" t="s">
        <v>11</v>
      </c>
      <c r="M166" s="76"/>
    </row>
    <row r="167" spans="1:13" x14ac:dyDescent="0.25">
      <c r="A167" s="2"/>
      <c r="B167" s="77" t="s">
        <v>12</v>
      </c>
      <c r="C167" s="78"/>
      <c r="D167" s="77" t="s">
        <v>13</v>
      </c>
      <c r="E167" s="78"/>
      <c r="F167" s="3"/>
      <c r="G167" s="4"/>
      <c r="H167" s="77" t="s">
        <v>14</v>
      </c>
      <c r="I167" s="78"/>
      <c r="J167" s="3"/>
      <c r="K167" s="4"/>
      <c r="L167" s="77" t="s">
        <v>15</v>
      </c>
      <c r="M167" s="78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0" t="s">
        <v>6</v>
      </c>
      <c r="C183" s="76"/>
      <c r="D183" s="80" t="s">
        <v>7</v>
      </c>
      <c r="E183" s="76"/>
      <c r="F183" s="80" t="s">
        <v>8</v>
      </c>
      <c r="G183" s="76"/>
      <c r="H183" s="80" t="s">
        <v>9</v>
      </c>
      <c r="I183" s="76"/>
      <c r="J183" s="80" t="s">
        <v>10</v>
      </c>
      <c r="K183" s="76"/>
      <c r="L183" s="80" t="s">
        <v>11</v>
      </c>
      <c r="M183" s="76"/>
    </row>
    <row r="184" spans="1:13" x14ac:dyDescent="0.25">
      <c r="A184" s="2"/>
      <c r="B184" s="77" t="s">
        <v>12</v>
      </c>
      <c r="C184" s="78"/>
      <c r="D184" s="77" t="s">
        <v>13</v>
      </c>
      <c r="E184" s="78"/>
      <c r="F184" s="3"/>
      <c r="G184" s="4"/>
      <c r="H184" s="77" t="s">
        <v>14</v>
      </c>
      <c r="I184" s="78"/>
      <c r="J184" s="3"/>
      <c r="K184" s="4"/>
      <c r="L184" s="77" t="s">
        <v>15</v>
      </c>
      <c r="M184" s="78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204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80" t="s">
        <v>9</v>
      </c>
      <c r="I199" s="76"/>
      <c r="J199" s="80" t="s">
        <v>10</v>
      </c>
      <c r="K199" s="76"/>
      <c r="L199" s="80" t="s">
        <v>11</v>
      </c>
      <c r="M199" s="76"/>
    </row>
    <row r="200" spans="1:13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77" t="s">
        <v>14</v>
      </c>
      <c r="I200" s="78"/>
      <c r="J200" s="3"/>
      <c r="K200" s="4"/>
      <c r="L200" s="77" t="s">
        <v>15</v>
      </c>
      <c r="M200" s="78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7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10</v>
      </c>
      <c r="D205" s="9">
        <v>50</v>
      </c>
      <c r="E205" s="9">
        <v>650</v>
      </c>
      <c r="F205" s="9">
        <v>20</v>
      </c>
      <c r="G205" s="9">
        <v>220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11</v>
      </c>
      <c r="C207" s="9">
        <f>SUM(C204:C206)</f>
        <v>25</v>
      </c>
      <c r="D207" s="9">
        <f>SUM(D204:D205)</f>
        <v>130</v>
      </c>
      <c r="E207" s="9">
        <f>SUM(E204:E205)</f>
        <v>1850</v>
      </c>
      <c r="F207" s="9">
        <f>SUM(F204:F205)</f>
        <v>70</v>
      </c>
      <c r="G207" s="9">
        <f>SUM(G204:G205)</f>
        <v>670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0" t="s">
        <v>6</v>
      </c>
      <c r="C23" s="76"/>
      <c r="D23" s="80" t="s">
        <v>7</v>
      </c>
      <c r="E23" s="76"/>
      <c r="F23" s="80" t="s">
        <v>8</v>
      </c>
      <c r="G23" s="76"/>
      <c r="H23" s="80" t="s">
        <v>9</v>
      </c>
      <c r="I23" s="76"/>
      <c r="J23" s="80" t="s">
        <v>10</v>
      </c>
      <c r="K23" s="76"/>
      <c r="L23" s="75" t="s">
        <v>11</v>
      </c>
      <c r="M23" s="76"/>
    </row>
    <row r="24" spans="1:13" x14ac:dyDescent="0.25">
      <c r="A24" s="2"/>
      <c r="B24" s="77" t="s">
        <v>12</v>
      </c>
      <c r="C24" s="78"/>
      <c r="D24" s="77" t="s">
        <v>13</v>
      </c>
      <c r="E24" s="78"/>
      <c r="F24" s="3"/>
      <c r="G24" s="4"/>
      <c r="H24" s="77" t="s">
        <v>14</v>
      </c>
      <c r="I24" s="78"/>
      <c r="J24" s="3"/>
      <c r="K24" s="4"/>
      <c r="L24" s="79" t="s">
        <v>15</v>
      </c>
      <c r="M24" s="78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P173" sqref="P17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0" t="s">
        <v>6</v>
      </c>
      <c r="C118" s="76"/>
      <c r="D118" s="80" t="s">
        <v>7</v>
      </c>
      <c r="E118" s="76"/>
      <c r="F118" s="80" t="s">
        <v>8</v>
      </c>
      <c r="G118" s="76"/>
      <c r="H118" s="80" t="s">
        <v>9</v>
      </c>
      <c r="I118" s="76"/>
      <c r="J118" s="80" t="s">
        <v>10</v>
      </c>
      <c r="K118" s="76"/>
      <c r="L118" s="75" t="s">
        <v>11</v>
      </c>
      <c r="M118" s="76"/>
    </row>
    <row r="119" spans="1:13" x14ac:dyDescent="0.25">
      <c r="A119" s="2"/>
      <c r="B119" s="77" t="s">
        <v>12</v>
      </c>
      <c r="C119" s="78"/>
      <c r="D119" s="77" t="s">
        <v>13</v>
      </c>
      <c r="E119" s="78"/>
      <c r="F119" s="3"/>
      <c r="G119" s="4"/>
      <c r="H119" s="77" t="s">
        <v>14</v>
      </c>
      <c r="I119" s="78"/>
      <c r="J119" s="3"/>
      <c r="K119" s="4"/>
      <c r="L119" s="79" t="s">
        <v>15</v>
      </c>
      <c r="M119" s="78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0" t="s">
        <v>6</v>
      </c>
      <c r="C135" s="76"/>
      <c r="D135" s="80" t="s">
        <v>7</v>
      </c>
      <c r="E135" s="76"/>
      <c r="F135" s="80" t="s">
        <v>8</v>
      </c>
      <c r="G135" s="76"/>
      <c r="H135" s="80" t="s">
        <v>9</v>
      </c>
      <c r="I135" s="76"/>
      <c r="J135" s="80" t="s">
        <v>10</v>
      </c>
      <c r="K135" s="76"/>
      <c r="L135" s="80" t="s">
        <v>11</v>
      </c>
      <c r="M135" s="76"/>
    </row>
    <row r="136" spans="1:13" x14ac:dyDescent="0.25">
      <c r="A136" s="2"/>
      <c r="B136" s="77" t="s">
        <v>12</v>
      </c>
      <c r="C136" s="78"/>
      <c r="D136" s="77" t="s">
        <v>13</v>
      </c>
      <c r="E136" s="78"/>
      <c r="F136" s="3"/>
      <c r="G136" s="4"/>
      <c r="H136" s="77" t="s">
        <v>14</v>
      </c>
      <c r="I136" s="78"/>
      <c r="J136" s="3"/>
      <c r="K136" s="4"/>
      <c r="L136" s="77" t="s">
        <v>15</v>
      </c>
      <c r="M136" s="78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80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7" t="s">
        <v>15</v>
      </c>
      <c r="M153" s="78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0" t="s">
        <v>6</v>
      </c>
      <c r="C169" s="76"/>
      <c r="D169" s="80" t="s">
        <v>7</v>
      </c>
      <c r="E169" s="76"/>
      <c r="F169" s="80" t="s">
        <v>8</v>
      </c>
      <c r="G169" s="76"/>
      <c r="H169" s="80" t="s">
        <v>9</v>
      </c>
      <c r="I169" s="76"/>
      <c r="J169" s="80" t="s">
        <v>10</v>
      </c>
      <c r="K169" s="76"/>
      <c r="L169" s="80" t="s">
        <v>11</v>
      </c>
      <c r="M169" s="76"/>
    </row>
    <row r="170" spans="1:13" x14ac:dyDescent="0.25">
      <c r="A170" s="2"/>
      <c r="B170" s="77" t="s">
        <v>12</v>
      </c>
      <c r="C170" s="78"/>
      <c r="D170" s="77" t="s">
        <v>13</v>
      </c>
      <c r="E170" s="78"/>
      <c r="F170" s="3"/>
      <c r="G170" s="4"/>
      <c r="H170" s="77" t="s">
        <v>14</v>
      </c>
      <c r="I170" s="78"/>
      <c r="J170" s="3"/>
      <c r="K170" s="4"/>
      <c r="L170" s="77" t="s">
        <v>15</v>
      </c>
      <c r="M170" s="78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8</v>
      </c>
      <c r="C174" s="9">
        <v>12</v>
      </c>
      <c r="D174" s="9">
        <v>170</v>
      </c>
      <c r="E174" s="9">
        <v>1220</v>
      </c>
      <c r="F174" s="9">
        <v>50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9</v>
      </c>
      <c r="C175" s="9">
        <v>8</v>
      </c>
      <c r="D175" s="9">
        <v>100</v>
      </c>
      <c r="E175" s="9">
        <v>490</v>
      </c>
      <c r="F175" s="9">
        <v>40</v>
      </c>
      <c r="G175" s="9">
        <v>150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10000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17</v>
      </c>
      <c r="C177" s="9">
        <f>SUM(C174:C175)</f>
        <v>20</v>
      </c>
      <c r="D177" s="9">
        <f>SUM(D174:D175)</f>
        <v>270</v>
      </c>
      <c r="E177" s="9">
        <f>SUM(E174:E175)</f>
        <v>1710</v>
      </c>
      <c r="F177" s="9">
        <f>SUM(F174:F175)</f>
        <v>90</v>
      </c>
      <c r="G177" s="9">
        <f>SUM(G174:G175)</f>
        <v>600</v>
      </c>
      <c r="H177" s="9"/>
      <c r="I177" s="9"/>
      <c r="J177" s="9"/>
      <c r="K177" s="9"/>
      <c r="L177" s="9" t="s">
        <v>31</v>
      </c>
      <c r="M177" s="42">
        <f>SUM(M174:M175)</f>
        <v>20000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N168" sqref="N16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0" t="s">
        <v>6</v>
      </c>
      <c r="C140" s="76"/>
      <c r="D140" s="80" t="s">
        <v>7</v>
      </c>
      <c r="E140" s="76"/>
      <c r="F140" s="80" t="s">
        <v>8</v>
      </c>
      <c r="G140" s="76"/>
      <c r="H140" s="80" t="s">
        <v>9</v>
      </c>
      <c r="I140" s="76"/>
      <c r="J140" s="80" t="s">
        <v>10</v>
      </c>
      <c r="K140" s="76"/>
      <c r="L140" s="75" t="s">
        <v>11</v>
      </c>
      <c r="M140" s="76"/>
    </row>
    <row r="141" spans="1:13" x14ac:dyDescent="0.25">
      <c r="A141" s="2"/>
      <c r="B141" s="77" t="s">
        <v>12</v>
      </c>
      <c r="C141" s="78"/>
      <c r="D141" s="77" t="s">
        <v>13</v>
      </c>
      <c r="E141" s="78"/>
      <c r="F141" s="3"/>
      <c r="G141" s="4"/>
      <c r="H141" s="77" t="s">
        <v>14</v>
      </c>
      <c r="I141" s="78"/>
      <c r="J141" s="3"/>
      <c r="K141" s="4"/>
      <c r="L141" s="79" t="s">
        <v>15</v>
      </c>
      <c r="M141" s="78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207</v>
      </c>
    </row>
    <row r="156" spans="1:13" ht="15.75" thickBot="1" x14ac:dyDescent="0.3"/>
    <row r="157" spans="1:13" x14ac:dyDescent="0.25">
      <c r="A157" s="1" t="s">
        <v>5</v>
      </c>
      <c r="B157" s="80" t="s">
        <v>6</v>
      </c>
      <c r="C157" s="76"/>
      <c r="D157" s="80" t="s">
        <v>7</v>
      </c>
      <c r="E157" s="76"/>
      <c r="F157" s="80" t="s">
        <v>8</v>
      </c>
      <c r="G157" s="76"/>
      <c r="H157" s="80" t="s">
        <v>9</v>
      </c>
      <c r="I157" s="76"/>
      <c r="J157" s="80" t="s">
        <v>10</v>
      </c>
      <c r="K157" s="76"/>
      <c r="L157" s="75" t="s">
        <v>11</v>
      </c>
      <c r="M157" s="76"/>
    </row>
    <row r="158" spans="1:13" x14ac:dyDescent="0.25">
      <c r="A158" s="2"/>
      <c r="B158" s="77" t="s">
        <v>12</v>
      </c>
      <c r="C158" s="78"/>
      <c r="D158" s="77" t="s">
        <v>13</v>
      </c>
      <c r="E158" s="78"/>
      <c r="F158" s="3"/>
      <c r="G158" s="4"/>
      <c r="H158" s="77" t="s">
        <v>14</v>
      </c>
      <c r="I158" s="78"/>
      <c r="J158" s="3"/>
      <c r="K158" s="4"/>
      <c r="L158" s="79" t="s">
        <v>15</v>
      </c>
      <c r="M158" s="78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15000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785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10000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1765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25000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D121" sqref="D121:E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0" t="s">
        <v>6</v>
      </c>
      <c r="C45" s="76"/>
      <c r="D45" s="80" t="s">
        <v>7</v>
      </c>
      <c r="E45" s="76"/>
      <c r="F45" s="80" t="s">
        <v>8</v>
      </c>
      <c r="G45" s="76"/>
      <c r="H45" s="80" t="s">
        <v>9</v>
      </c>
      <c r="I45" s="76"/>
      <c r="J45" s="80" t="s">
        <v>10</v>
      </c>
      <c r="K45" s="76"/>
      <c r="L45" s="75" t="s">
        <v>11</v>
      </c>
      <c r="M45" s="76"/>
    </row>
    <row r="46" spans="1:13" x14ac:dyDescent="0.25">
      <c r="A46" s="2"/>
      <c r="B46" s="77" t="s">
        <v>12</v>
      </c>
      <c r="C46" s="78"/>
      <c r="D46" s="77" t="s">
        <v>13</v>
      </c>
      <c r="E46" s="78"/>
      <c r="F46" s="3"/>
      <c r="G46" s="4"/>
      <c r="H46" s="77" t="s">
        <v>14</v>
      </c>
      <c r="I46" s="78"/>
      <c r="J46" s="3"/>
      <c r="K46" s="4"/>
      <c r="L46" s="79" t="s">
        <v>15</v>
      </c>
      <c r="M46" s="78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0" t="s">
        <v>6</v>
      </c>
      <c r="C81" s="76"/>
      <c r="D81" s="80" t="s">
        <v>7</v>
      </c>
      <c r="E81" s="76"/>
      <c r="F81" s="80" t="s">
        <v>8</v>
      </c>
      <c r="G81" s="76"/>
      <c r="H81" s="80" t="s">
        <v>9</v>
      </c>
      <c r="I81" s="76"/>
      <c r="J81" s="80" t="s">
        <v>10</v>
      </c>
      <c r="K81" s="76"/>
      <c r="L81" s="75" t="s">
        <v>11</v>
      </c>
      <c r="M81" s="76"/>
    </row>
    <row r="82" spans="1:13" x14ac:dyDescent="0.25">
      <c r="A82" s="2"/>
      <c r="B82" s="77" t="s">
        <v>12</v>
      </c>
      <c r="C82" s="78"/>
      <c r="D82" s="77" t="s">
        <v>13</v>
      </c>
      <c r="E82" s="78"/>
      <c r="F82" s="3"/>
      <c r="G82" s="4"/>
      <c r="H82" s="77" t="s">
        <v>14</v>
      </c>
      <c r="I82" s="78"/>
      <c r="J82" s="3"/>
      <c r="K82" s="4"/>
      <c r="L82" s="79" t="s">
        <v>15</v>
      </c>
      <c r="M82" s="78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0" t="s">
        <v>6</v>
      </c>
      <c r="C98" s="76"/>
      <c r="D98" s="80" t="s">
        <v>7</v>
      </c>
      <c r="E98" s="76"/>
      <c r="F98" s="80" t="s">
        <v>8</v>
      </c>
      <c r="G98" s="76"/>
      <c r="H98" s="80" t="s">
        <v>9</v>
      </c>
      <c r="I98" s="76"/>
      <c r="J98" s="80" t="s">
        <v>10</v>
      </c>
      <c r="K98" s="76"/>
      <c r="L98" s="75" t="s">
        <v>11</v>
      </c>
      <c r="M98" s="76"/>
    </row>
    <row r="99" spans="1:13" x14ac:dyDescent="0.25">
      <c r="A99" s="2"/>
      <c r="B99" s="77" t="s">
        <v>12</v>
      </c>
      <c r="C99" s="78"/>
      <c r="D99" s="77" t="s">
        <v>13</v>
      </c>
      <c r="E99" s="78"/>
      <c r="F99" s="3"/>
      <c r="G99" s="4"/>
      <c r="H99" s="77" t="s">
        <v>14</v>
      </c>
      <c r="I99" s="78"/>
      <c r="J99" s="3"/>
      <c r="K99" s="4"/>
      <c r="L99" s="79" t="s">
        <v>15</v>
      </c>
      <c r="M99" s="78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208</v>
      </c>
    </row>
    <row r="114" spans="1:13" ht="15.75" thickBot="1" x14ac:dyDescent="0.3"/>
    <row r="115" spans="1:13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75" t="s">
        <v>11</v>
      </c>
      <c r="M115" s="76"/>
    </row>
    <row r="116" spans="1:13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9" t="s">
        <v>15</v>
      </c>
      <c r="M116" s="78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11</v>
      </c>
      <c r="C120" s="9">
        <v>15</v>
      </c>
      <c r="D120" s="9">
        <v>170</v>
      </c>
      <c r="E120" s="9">
        <v>1500</v>
      </c>
      <c r="F120" s="9">
        <v>60</v>
      </c>
      <c r="G120" s="24">
        <v>600</v>
      </c>
      <c r="H120" s="10"/>
      <c r="I120" s="10"/>
      <c r="J120" s="9"/>
      <c r="K120" s="10"/>
      <c r="L120" s="9"/>
      <c r="M120" s="9">
        <v>15000</v>
      </c>
    </row>
    <row r="121" spans="1:13" x14ac:dyDescent="0.25">
      <c r="A121" s="9" t="s">
        <v>24</v>
      </c>
      <c r="B121" s="9">
        <v>8</v>
      </c>
      <c r="C121" s="9">
        <v>9</v>
      </c>
      <c r="D121" s="9">
        <v>90</v>
      </c>
      <c r="E121" s="9">
        <v>660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10000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19</v>
      </c>
      <c r="C123" s="9">
        <f>SUM(C120:C122)</f>
        <v>24</v>
      </c>
      <c r="D123" s="9">
        <f>SUM(D120:D121)</f>
        <v>260</v>
      </c>
      <c r="E123" s="9">
        <f>SUM(E120:E121)</f>
        <v>2160</v>
      </c>
      <c r="F123" s="9">
        <f>SUM(F120:F122)</f>
        <v>90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25000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/>
      <c r="I8" s="76"/>
      <c r="J8" s="80" t="s">
        <v>10</v>
      </c>
      <c r="K8" s="76"/>
      <c r="L8" s="75" t="s">
        <v>11</v>
      </c>
      <c r="M8" s="75"/>
      <c r="N8" s="85" t="s">
        <v>42</v>
      </c>
    </row>
    <row r="9" spans="1:14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151</v>
      </c>
      <c r="I9" s="78"/>
      <c r="J9" s="3"/>
      <c r="K9" s="4"/>
      <c r="L9" s="79" t="s">
        <v>15</v>
      </c>
      <c r="M9" s="79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0" t="s">
        <v>6</v>
      </c>
      <c r="C37" s="76"/>
      <c r="D37" s="80" t="s">
        <v>7</v>
      </c>
      <c r="E37" s="76"/>
      <c r="F37" s="80" t="s">
        <v>8</v>
      </c>
      <c r="G37" s="76"/>
      <c r="H37" s="80"/>
      <c r="I37" s="76"/>
      <c r="J37" s="80" t="s">
        <v>10</v>
      </c>
      <c r="K37" s="76"/>
      <c r="L37" s="75" t="s">
        <v>11</v>
      </c>
      <c r="M37" s="75"/>
      <c r="N37" s="85" t="s">
        <v>42</v>
      </c>
    </row>
    <row r="38" spans="1:14" x14ac:dyDescent="0.25">
      <c r="A38" s="2"/>
      <c r="B38" s="77" t="s">
        <v>12</v>
      </c>
      <c r="C38" s="78"/>
      <c r="D38" s="77" t="s">
        <v>13</v>
      </c>
      <c r="E38" s="78"/>
      <c r="F38" s="3"/>
      <c r="G38" s="4"/>
      <c r="H38" s="77" t="s">
        <v>151</v>
      </c>
      <c r="I38" s="78"/>
      <c r="J38" s="3"/>
      <c r="K38" s="4"/>
      <c r="L38" s="79" t="s">
        <v>15</v>
      </c>
      <c r="M38" s="79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92"/>
      <c r="I64" s="93"/>
      <c r="J64" s="92" t="s">
        <v>10</v>
      </c>
      <c r="K64" s="93"/>
      <c r="L64" s="75" t="s">
        <v>11</v>
      </c>
      <c r="M64" s="75"/>
      <c r="N64" s="85" t="s">
        <v>42</v>
      </c>
    </row>
    <row r="65" spans="1:14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88" t="s">
        <v>151</v>
      </c>
      <c r="I65" s="89"/>
      <c r="J65" s="88" t="s">
        <v>151</v>
      </c>
      <c r="K65" s="89"/>
      <c r="L65" s="79" t="s">
        <v>15</v>
      </c>
      <c r="M65" s="79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0" t="s">
        <v>6</v>
      </c>
      <c r="C92" s="76"/>
      <c r="D92" s="80" t="s">
        <v>7</v>
      </c>
      <c r="E92" s="76"/>
      <c r="F92" s="80" t="s">
        <v>8</v>
      </c>
      <c r="G92" s="76"/>
      <c r="H92" s="92"/>
      <c r="I92" s="93"/>
      <c r="J92" s="92" t="s">
        <v>10</v>
      </c>
      <c r="K92" s="93"/>
      <c r="L92" s="75" t="s">
        <v>11</v>
      </c>
      <c r="M92" s="75"/>
      <c r="N92" s="85" t="s">
        <v>42</v>
      </c>
    </row>
    <row r="93" spans="1:14" x14ac:dyDescent="0.25">
      <c r="A93" s="2"/>
      <c r="B93" s="77" t="s">
        <v>12</v>
      </c>
      <c r="C93" s="78"/>
      <c r="D93" s="77" t="s">
        <v>13</v>
      </c>
      <c r="E93" s="78"/>
      <c r="F93" s="3"/>
      <c r="G93" s="4"/>
      <c r="H93" s="88" t="s">
        <v>151</v>
      </c>
      <c r="I93" s="89"/>
      <c r="J93" s="88" t="s">
        <v>151</v>
      </c>
      <c r="K93" s="89"/>
      <c r="L93" s="79" t="s">
        <v>15</v>
      </c>
      <c r="M93" s="79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0" t="s">
        <v>6</v>
      </c>
      <c r="C122" s="76"/>
      <c r="D122" s="80" t="s">
        <v>7</v>
      </c>
      <c r="E122" s="76"/>
      <c r="F122" s="80" t="s">
        <v>8</v>
      </c>
      <c r="G122" s="76"/>
      <c r="H122" s="92"/>
      <c r="I122" s="93"/>
      <c r="J122" s="92" t="s">
        <v>10</v>
      </c>
      <c r="K122" s="93"/>
      <c r="L122" s="75" t="s">
        <v>11</v>
      </c>
      <c r="M122" s="75"/>
      <c r="N122" s="85" t="s">
        <v>42</v>
      </c>
    </row>
    <row r="123" spans="1:14" x14ac:dyDescent="0.25">
      <c r="A123" s="2"/>
      <c r="B123" s="77" t="s">
        <v>12</v>
      </c>
      <c r="C123" s="78"/>
      <c r="D123" s="77" t="s">
        <v>13</v>
      </c>
      <c r="E123" s="78"/>
      <c r="F123" s="3"/>
      <c r="G123" s="4"/>
      <c r="H123" s="88" t="s">
        <v>151</v>
      </c>
      <c r="I123" s="89"/>
      <c r="J123" s="88" t="s">
        <v>151</v>
      </c>
      <c r="K123" s="89"/>
      <c r="L123" s="79" t="s">
        <v>15</v>
      </c>
      <c r="M123" s="79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92"/>
      <c r="I149" s="93"/>
      <c r="J149" s="92" t="s">
        <v>10</v>
      </c>
      <c r="K149" s="93"/>
      <c r="L149" s="75" t="s">
        <v>11</v>
      </c>
      <c r="M149" s="75"/>
      <c r="N149" s="85" t="s">
        <v>42</v>
      </c>
    </row>
    <row r="150" spans="1:14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88" t="s">
        <v>151</v>
      </c>
      <c r="I150" s="89"/>
      <c r="J150" s="88" t="s">
        <v>151</v>
      </c>
      <c r="K150" s="89"/>
      <c r="L150" s="79" t="s">
        <v>15</v>
      </c>
      <c r="M150" s="79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0" t="s">
        <v>6</v>
      </c>
      <c r="C175" s="76"/>
      <c r="D175" s="80" t="s">
        <v>7</v>
      </c>
      <c r="E175" s="76"/>
      <c r="F175" s="80" t="s">
        <v>8</v>
      </c>
      <c r="G175" s="76"/>
      <c r="H175" s="92"/>
      <c r="I175" s="93"/>
      <c r="J175" s="92" t="s">
        <v>10</v>
      </c>
      <c r="K175" s="93"/>
      <c r="L175" s="75" t="s">
        <v>11</v>
      </c>
      <c r="M175" s="75"/>
      <c r="N175" s="85" t="s">
        <v>42</v>
      </c>
    </row>
    <row r="176" spans="1:14" x14ac:dyDescent="0.25">
      <c r="A176" s="2"/>
      <c r="B176" s="77" t="s">
        <v>12</v>
      </c>
      <c r="C176" s="78"/>
      <c r="D176" s="77" t="s">
        <v>13</v>
      </c>
      <c r="E176" s="78"/>
      <c r="F176" s="3"/>
      <c r="G176" s="4"/>
      <c r="H176" s="88" t="s">
        <v>151</v>
      </c>
      <c r="I176" s="89"/>
      <c r="J176" s="88" t="s">
        <v>151</v>
      </c>
      <c r="K176" s="89"/>
      <c r="L176" s="79" t="s">
        <v>15</v>
      </c>
      <c r="M176" s="79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92"/>
      <c r="I199" s="93"/>
      <c r="J199" s="92" t="s">
        <v>10</v>
      </c>
      <c r="K199" s="93"/>
      <c r="L199" s="75" t="s">
        <v>11</v>
      </c>
      <c r="M199" s="75"/>
      <c r="N199" s="85" t="s">
        <v>42</v>
      </c>
    </row>
    <row r="200" spans="1:14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88" t="s">
        <v>151</v>
      </c>
      <c r="I200" s="89"/>
      <c r="J200" s="88" t="s">
        <v>151</v>
      </c>
      <c r="K200" s="89"/>
      <c r="L200" s="79" t="s">
        <v>15</v>
      </c>
      <c r="M200" s="79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B145" sqref="B14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0" t="s">
        <v>6</v>
      </c>
      <c r="C32" s="76"/>
      <c r="D32" s="80" t="s">
        <v>7</v>
      </c>
      <c r="E32" s="76"/>
      <c r="F32" s="80" t="s">
        <v>8</v>
      </c>
      <c r="G32" s="76"/>
      <c r="H32" s="80" t="s">
        <v>9</v>
      </c>
      <c r="I32" s="76"/>
      <c r="J32" s="80" t="s">
        <v>10</v>
      </c>
      <c r="K32" s="76"/>
      <c r="L32" s="75" t="s">
        <v>11</v>
      </c>
      <c r="M32" s="76"/>
    </row>
    <row r="33" spans="1:13" x14ac:dyDescent="0.25">
      <c r="A33" s="2"/>
      <c r="B33" s="77" t="s">
        <v>12</v>
      </c>
      <c r="C33" s="78"/>
      <c r="D33" s="77" t="s">
        <v>13</v>
      </c>
      <c r="E33" s="78"/>
      <c r="F33" s="3"/>
      <c r="G33" s="4"/>
      <c r="H33" s="77" t="s">
        <v>14</v>
      </c>
      <c r="I33" s="78"/>
      <c r="J33" s="3"/>
      <c r="K33" s="4"/>
      <c r="L33" s="79" t="s">
        <v>15</v>
      </c>
      <c r="M33" s="78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0" t="s">
        <v>6</v>
      </c>
      <c r="C69" s="76"/>
      <c r="D69" s="80" t="s">
        <v>7</v>
      </c>
      <c r="E69" s="76"/>
      <c r="F69" s="80" t="s">
        <v>8</v>
      </c>
      <c r="G69" s="76"/>
      <c r="H69" s="80" t="s">
        <v>9</v>
      </c>
      <c r="I69" s="76"/>
      <c r="J69" s="80" t="s">
        <v>10</v>
      </c>
      <c r="K69" s="76"/>
      <c r="L69" s="75" t="s">
        <v>11</v>
      </c>
      <c r="M69" s="76"/>
    </row>
    <row r="70" spans="1:13" x14ac:dyDescent="0.25">
      <c r="A70" s="2"/>
      <c r="B70" s="77" t="s">
        <v>12</v>
      </c>
      <c r="C70" s="78"/>
      <c r="D70" s="77" t="s">
        <v>13</v>
      </c>
      <c r="E70" s="78"/>
      <c r="F70" s="3"/>
      <c r="G70" s="4"/>
      <c r="H70" s="77" t="s">
        <v>14</v>
      </c>
      <c r="I70" s="78"/>
      <c r="J70" s="3"/>
      <c r="K70" s="4"/>
      <c r="L70" s="79" t="s">
        <v>15</v>
      </c>
      <c r="M70" s="78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79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1870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880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156250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71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1300</v>
      </c>
      <c r="E129" s="34">
        <f>январь!E193+февраль!E171+март!E198+апрель!E186+май!E154+июнь!E178+июль!E203+август!E203+сентябрь!E189+октябрь!E158+ноябрь!E163+декабрь!E121</f>
        <v>6062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2965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87500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150</v>
      </c>
      <c r="C131" s="37">
        <f>SUM(C128:C130)</f>
        <v>288</v>
      </c>
      <c r="D131" s="37">
        <f>SUM(D128:D130)</f>
        <v>3170</v>
      </c>
      <c r="E131" s="37">
        <f>SUM(E128:E129)</f>
        <v>20332</v>
      </c>
      <c r="F131" s="37">
        <f>SUM(F128:F129)</f>
        <v>1580</v>
      </c>
      <c r="G131" s="37">
        <f>SUM(G128:G129)</f>
        <v>8725</v>
      </c>
      <c r="H131" s="37"/>
      <c r="I131" s="37"/>
      <c r="J131" s="37"/>
      <c r="K131" s="37"/>
      <c r="L131" s="37" t="s">
        <v>31</v>
      </c>
      <c r="M131" s="37">
        <f>SUM(M128:M130)</f>
        <v>243750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23502</v>
      </c>
      <c r="F133" s="25">
        <f>D129+E129</f>
        <v>7362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20471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197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93</v>
      </c>
      <c r="C145" s="34">
        <f>январь!C209+февраль!C185+март!C214+апрель!C199+май!C153+июнь!C193+июль!C221+август!C216+сентябрь!C204+октябрь!C174+ноябрь!C162+декабрь!C120</f>
        <v>162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2125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14340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910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5220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155000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81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110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1520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5840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570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2280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90000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174</v>
      </c>
      <c r="C148" s="37">
        <f>SUM(C145:C147)</f>
        <v>272</v>
      </c>
      <c r="D148" s="37">
        <f>SUM(D145:D147)</f>
        <v>3645</v>
      </c>
      <c r="E148" s="37">
        <f>SUM(E145:E146)</f>
        <v>20180</v>
      </c>
      <c r="F148" s="37">
        <f>SUM(F145:F146)</f>
        <v>1480</v>
      </c>
      <c r="G148" s="37">
        <f>SUM(G145:G146)</f>
        <v>7500</v>
      </c>
      <c r="H148" s="37"/>
      <c r="I148" s="37"/>
      <c r="J148" s="37"/>
      <c r="K148" s="37"/>
      <c r="L148" s="37" t="s">
        <v>31</v>
      </c>
      <c r="M148" s="37">
        <f>SUM(M145:M147)</f>
        <v>245000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23825</v>
      </c>
      <c r="F150" s="25">
        <f>D146+E146</f>
        <v>7360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20469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abSelected="1" topLeftCell="A164" workbookViewId="0">
      <selection activeCell="F209" sqref="F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0" t="s">
        <v>6</v>
      </c>
      <c r="C65" s="76"/>
      <c r="D65" s="80" t="s">
        <v>7</v>
      </c>
      <c r="E65" s="76"/>
      <c r="F65" s="80" t="s">
        <v>8</v>
      </c>
      <c r="G65" s="76"/>
      <c r="H65" s="80" t="s">
        <v>9</v>
      </c>
      <c r="I65" s="76"/>
      <c r="J65" s="80" t="s">
        <v>10</v>
      </c>
      <c r="K65" s="76"/>
      <c r="L65" s="75" t="s">
        <v>11</v>
      </c>
      <c r="M65" s="76"/>
    </row>
    <row r="66" spans="1:13" x14ac:dyDescent="0.25">
      <c r="A66" s="2"/>
      <c r="B66" s="77" t="s">
        <v>12</v>
      </c>
      <c r="C66" s="78"/>
      <c r="D66" s="77" t="s">
        <v>13</v>
      </c>
      <c r="E66" s="78"/>
      <c r="F66" s="3"/>
      <c r="G66" s="4"/>
      <c r="H66" s="77" t="s">
        <v>14</v>
      </c>
      <c r="I66" s="78"/>
      <c r="J66" s="3"/>
      <c r="K66" s="4"/>
      <c r="L66" s="79" t="s">
        <v>15</v>
      </c>
      <c r="M66" s="78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0" t="s">
        <v>6</v>
      </c>
      <c r="C117" s="76"/>
      <c r="D117" s="80" t="s">
        <v>7</v>
      </c>
      <c r="E117" s="76"/>
      <c r="F117" s="80" t="s">
        <v>8</v>
      </c>
      <c r="G117" s="76"/>
      <c r="H117" s="80" t="s">
        <v>9</v>
      </c>
      <c r="I117" s="76"/>
      <c r="J117" s="80" t="s">
        <v>10</v>
      </c>
      <c r="K117" s="76"/>
      <c r="L117" s="75" t="s">
        <v>11</v>
      </c>
      <c r="M117" s="76"/>
    </row>
    <row r="118" spans="1:13" x14ac:dyDescent="0.25">
      <c r="A118" s="2"/>
      <c r="B118" s="77" t="s">
        <v>12</v>
      </c>
      <c r="C118" s="78"/>
      <c r="D118" s="77" t="s">
        <v>13</v>
      </c>
      <c r="E118" s="78"/>
      <c r="F118" s="3"/>
      <c r="G118" s="4"/>
      <c r="H118" s="77" t="s">
        <v>14</v>
      </c>
      <c r="I118" s="78"/>
      <c r="J118" s="3"/>
      <c r="K118" s="4"/>
      <c r="L118" s="79" t="s">
        <v>15</v>
      </c>
      <c r="M118" s="78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199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3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5</v>
      </c>
      <c r="C185" s="9">
        <v>12</v>
      </c>
      <c r="D185" s="9">
        <v>90</v>
      </c>
      <c r="E185" s="9">
        <v>930</v>
      </c>
      <c r="F185" s="23">
        <v>40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10000</v>
      </c>
    </row>
    <row r="186" spans="1:13" x14ac:dyDescent="0.25">
      <c r="A186" s="14" t="s">
        <v>24</v>
      </c>
      <c r="B186" s="9">
        <v>9</v>
      </c>
      <c r="C186" s="9">
        <v>9</v>
      </c>
      <c r="D186" s="9">
        <v>110</v>
      </c>
      <c r="E186" s="9">
        <v>290</v>
      </c>
      <c r="F186" s="9">
        <v>50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14</v>
      </c>
      <c r="C189" s="18">
        <f>SUM(C185:C186)</f>
        <v>21</v>
      </c>
      <c r="D189" s="18">
        <f>SUM(D185:D187)</f>
        <v>200</v>
      </c>
      <c r="E189" s="18">
        <f>SUM(E185:E186)</f>
        <v>1220</v>
      </c>
      <c r="F189" s="21">
        <f>SUM(F185:F187)</f>
        <v>90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20000</v>
      </c>
    </row>
    <row r="190" spans="1:13" x14ac:dyDescent="0.25">
      <c r="E190">
        <f>D189+E189</f>
        <v>1420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204" workbookViewId="0">
      <selection activeCell="A223" sqref="A223:XFD23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0" t="s">
        <v>6</v>
      </c>
      <c r="C50" s="76"/>
      <c r="D50" s="80" t="s">
        <v>7</v>
      </c>
      <c r="E50" s="76"/>
      <c r="F50" s="80" t="s">
        <v>8</v>
      </c>
      <c r="G50" s="76"/>
      <c r="H50" s="80" t="s">
        <v>9</v>
      </c>
      <c r="I50" s="76"/>
      <c r="J50" s="80" t="s">
        <v>10</v>
      </c>
      <c r="K50" s="76"/>
      <c r="L50" s="75" t="s">
        <v>11</v>
      </c>
      <c r="M50" s="76"/>
    </row>
    <row r="51" spans="1:13" x14ac:dyDescent="0.25">
      <c r="A51" s="2"/>
      <c r="B51" s="77" t="s">
        <v>12</v>
      </c>
      <c r="C51" s="78"/>
      <c r="D51" s="77" t="s">
        <v>13</v>
      </c>
      <c r="E51" s="78"/>
      <c r="F51" s="3"/>
      <c r="G51" s="4"/>
      <c r="H51" s="77" t="s">
        <v>14</v>
      </c>
      <c r="I51" s="78"/>
      <c r="J51" s="3"/>
      <c r="K51" s="4"/>
      <c r="L51" s="79" t="s">
        <v>15</v>
      </c>
      <c r="M51" s="78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0" t="s">
        <v>6</v>
      </c>
      <c r="C107" s="76"/>
      <c r="D107" s="80" t="s">
        <v>7</v>
      </c>
      <c r="E107" s="76"/>
      <c r="F107" s="80" t="s">
        <v>8</v>
      </c>
      <c r="G107" s="76"/>
      <c r="H107" s="80" t="s">
        <v>9</v>
      </c>
      <c r="I107" s="76"/>
      <c r="J107" s="80" t="s">
        <v>10</v>
      </c>
      <c r="K107" s="76"/>
      <c r="L107" s="75" t="s">
        <v>11</v>
      </c>
      <c r="M107" s="76"/>
    </row>
    <row r="108" spans="1:13" x14ac:dyDescent="0.25">
      <c r="A108" s="2"/>
      <c r="B108" s="77" t="s">
        <v>12</v>
      </c>
      <c r="C108" s="78"/>
      <c r="D108" s="77" t="s">
        <v>13</v>
      </c>
      <c r="E108" s="78"/>
      <c r="F108" s="3"/>
      <c r="G108" s="4"/>
      <c r="H108" s="77" t="s">
        <v>14</v>
      </c>
      <c r="I108" s="78"/>
      <c r="J108" s="3"/>
      <c r="K108" s="4"/>
      <c r="L108" s="79" t="s">
        <v>15</v>
      </c>
      <c r="M108" s="78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0" t="s">
        <v>6</v>
      </c>
      <c r="C125" s="76"/>
      <c r="D125" s="80" t="s">
        <v>7</v>
      </c>
      <c r="E125" s="76"/>
      <c r="F125" s="80" t="s">
        <v>8</v>
      </c>
      <c r="G125" s="76"/>
      <c r="H125" s="80" t="s">
        <v>9</v>
      </c>
      <c r="I125" s="76"/>
      <c r="J125" s="80" t="s">
        <v>10</v>
      </c>
      <c r="K125" s="76"/>
      <c r="L125" s="75" t="s">
        <v>11</v>
      </c>
      <c r="M125" s="76"/>
    </row>
    <row r="126" spans="1:13" x14ac:dyDescent="0.25">
      <c r="A126" s="2"/>
      <c r="B126" s="77" t="s">
        <v>12</v>
      </c>
      <c r="C126" s="78"/>
      <c r="D126" s="77" t="s">
        <v>13</v>
      </c>
      <c r="E126" s="78"/>
      <c r="F126" s="3"/>
      <c r="G126" s="4"/>
      <c r="H126" s="77" t="s">
        <v>14</v>
      </c>
      <c r="I126" s="78"/>
      <c r="J126" s="3"/>
      <c r="K126" s="4"/>
      <c r="L126" s="79" t="s">
        <v>15</v>
      </c>
      <c r="M126" s="78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0" t="s">
        <v>6</v>
      </c>
      <c r="C143" s="76"/>
      <c r="D143" s="80" t="s">
        <v>7</v>
      </c>
      <c r="E143" s="76"/>
      <c r="F143" s="80" t="s">
        <v>8</v>
      </c>
      <c r="G143" s="76"/>
      <c r="H143" s="80" t="s">
        <v>9</v>
      </c>
      <c r="I143" s="76"/>
      <c r="J143" s="80" t="s">
        <v>10</v>
      </c>
      <c r="K143" s="76"/>
      <c r="L143" s="75" t="s">
        <v>11</v>
      </c>
      <c r="M143" s="76"/>
    </row>
    <row r="144" spans="1:13" x14ac:dyDescent="0.25">
      <c r="A144" s="2"/>
      <c r="B144" s="77" t="s">
        <v>12</v>
      </c>
      <c r="C144" s="78"/>
      <c r="D144" s="77" t="s">
        <v>13</v>
      </c>
      <c r="E144" s="78"/>
      <c r="F144" s="3"/>
      <c r="G144" s="4"/>
      <c r="H144" s="77" t="s">
        <v>14</v>
      </c>
      <c r="I144" s="78"/>
      <c r="J144" s="3"/>
      <c r="K144" s="4"/>
      <c r="L144" s="79" t="s">
        <v>15</v>
      </c>
      <c r="M144" s="78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0" t="s">
        <v>6</v>
      </c>
      <c r="C160" s="76"/>
      <c r="D160" s="80" t="s">
        <v>7</v>
      </c>
      <c r="E160" s="76"/>
      <c r="F160" s="80" t="s">
        <v>8</v>
      </c>
      <c r="G160" s="76"/>
      <c r="H160" s="80" t="s">
        <v>9</v>
      </c>
      <c r="I160" s="76"/>
      <c r="J160" s="80" t="s">
        <v>10</v>
      </c>
      <c r="K160" s="76"/>
      <c r="L160" s="75" t="s">
        <v>11</v>
      </c>
      <c r="M160" s="76"/>
    </row>
    <row r="161" spans="1:13" x14ac:dyDescent="0.25">
      <c r="A161" s="2"/>
      <c r="B161" s="77" t="s">
        <v>12</v>
      </c>
      <c r="C161" s="78"/>
      <c r="D161" s="77" t="s">
        <v>13</v>
      </c>
      <c r="E161" s="78"/>
      <c r="F161" s="3"/>
      <c r="G161" s="4"/>
      <c r="H161" s="77" t="s">
        <v>14</v>
      </c>
      <c r="I161" s="78"/>
      <c r="J161" s="3"/>
      <c r="K161" s="4"/>
      <c r="L161" s="79" t="s">
        <v>15</v>
      </c>
      <c r="M161" s="78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0" t="s">
        <v>6</v>
      </c>
      <c r="C176" s="76"/>
      <c r="D176" s="80" t="s">
        <v>7</v>
      </c>
      <c r="E176" s="76"/>
      <c r="F176" s="80" t="s">
        <v>8</v>
      </c>
      <c r="G176" s="76"/>
      <c r="H176" s="80" t="s">
        <v>9</v>
      </c>
      <c r="I176" s="76"/>
      <c r="J176" s="80" t="s">
        <v>10</v>
      </c>
      <c r="K176" s="76"/>
      <c r="L176" s="75" t="s">
        <v>11</v>
      </c>
      <c r="M176" s="76"/>
    </row>
    <row r="177" spans="1:13" x14ac:dyDescent="0.25">
      <c r="A177" s="2"/>
      <c r="B177" s="77" t="s">
        <v>12</v>
      </c>
      <c r="C177" s="78"/>
      <c r="D177" s="77" t="s">
        <v>13</v>
      </c>
      <c r="E177" s="78"/>
      <c r="F177" s="3"/>
      <c r="G177" s="4"/>
      <c r="H177" s="77" t="s">
        <v>14</v>
      </c>
      <c r="I177" s="78"/>
      <c r="J177" s="3"/>
      <c r="K177" s="4"/>
      <c r="L177" s="79" t="s">
        <v>15</v>
      </c>
      <c r="M177" s="78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0" t="s">
        <v>6</v>
      </c>
      <c r="C192" s="76"/>
      <c r="D192" s="80" t="s">
        <v>7</v>
      </c>
      <c r="E192" s="76"/>
      <c r="F192" s="80" t="s">
        <v>8</v>
      </c>
      <c r="G192" s="76"/>
      <c r="H192" s="80" t="s">
        <v>9</v>
      </c>
      <c r="I192" s="76"/>
      <c r="J192" s="80" t="s">
        <v>10</v>
      </c>
      <c r="K192" s="76"/>
      <c r="L192" s="75" t="s">
        <v>11</v>
      </c>
      <c r="M192" s="76"/>
    </row>
    <row r="193" spans="1:13" x14ac:dyDescent="0.25">
      <c r="A193" s="2"/>
      <c r="B193" s="77" t="s">
        <v>12</v>
      </c>
      <c r="C193" s="78"/>
      <c r="D193" s="77" t="s">
        <v>13</v>
      </c>
      <c r="E193" s="78"/>
      <c r="F193" s="3"/>
      <c r="G193" s="4"/>
      <c r="H193" s="77" t="s">
        <v>14</v>
      </c>
      <c r="I193" s="78"/>
      <c r="J193" s="3"/>
      <c r="K193" s="4"/>
      <c r="L193" s="79" t="s">
        <v>15</v>
      </c>
      <c r="M193" s="78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209</v>
      </c>
    </row>
    <row r="208" spans="1:13" ht="15.75" thickBot="1" x14ac:dyDescent="0.3"/>
    <row r="209" spans="1:13" x14ac:dyDescent="0.25">
      <c r="A209" s="1" t="s">
        <v>5</v>
      </c>
      <c r="B209" s="80" t="s">
        <v>6</v>
      </c>
      <c r="C209" s="76"/>
      <c r="D209" s="80" t="s">
        <v>7</v>
      </c>
      <c r="E209" s="76"/>
      <c r="F209" s="80" t="s">
        <v>8</v>
      </c>
      <c r="G209" s="76"/>
      <c r="H209" s="80" t="s">
        <v>9</v>
      </c>
      <c r="I209" s="76"/>
      <c r="J209" s="80" t="s">
        <v>10</v>
      </c>
      <c r="K209" s="76"/>
      <c r="L209" s="75" t="s">
        <v>11</v>
      </c>
      <c r="M209" s="76"/>
    </row>
    <row r="210" spans="1:13" x14ac:dyDescent="0.25">
      <c r="A210" s="2"/>
      <c r="B210" s="77" t="s">
        <v>12</v>
      </c>
      <c r="C210" s="78"/>
      <c r="D210" s="77" t="s">
        <v>13</v>
      </c>
      <c r="E210" s="78"/>
      <c r="F210" s="3"/>
      <c r="G210" s="4"/>
      <c r="H210" s="77" t="s">
        <v>14</v>
      </c>
      <c r="I210" s="78"/>
      <c r="J210" s="3"/>
      <c r="K210" s="4"/>
      <c r="L210" s="79" t="s">
        <v>15</v>
      </c>
      <c r="M210" s="78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8</v>
      </c>
      <c r="C214" s="9">
        <v>13</v>
      </c>
      <c r="D214" s="24">
        <v>155</v>
      </c>
      <c r="E214" s="9">
        <v>940</v>
      </c>
      <c r="F214" s="9">
        <v>60</v>
      </c>
      <c r="G214" s="9">
        <v>340</v>
      </c>
      <c r="H214" s="10"/>
      <c r="I214" s="10"/>
      <c r="J214" s="9"/>
      <c r="K214" s="10"/>
      <c r="L214" s="9" t="s">
        <v>31</v>
      </c>
      <c r="M214" s="74">
        <v>16700</v>
      </c>
    </row>
    <row r="215" spans="1:13" x14ac:dyDescent="0.25">
      <c r="A215" s="9" t="s">
        <v>24</v>
      </c>
      <c r="B215" s="9">
        <v>8</v>
      </c>
      <c r="C215" s="9">
        <v>9</v>
      </c>
      <c r="D215" s="9">
        <v>140</v>
      </c>
      <c r="E215" s="9">
        <v>450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10000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16</v>
      </c>
      <c r="C218" s="9">
        <f>SUM(C214:C217)</f>
        <v>22</v>
      </c>
      <c r="D218" s="9">
        <f>SUM(D214:D216)</f>
        <v>295</v>
      </c>
      <c r="E218" s="9">
        <f>SUM(E214:E217)</f>
        <v>1390</v>
      </c>
      <c r="F218" s="9"/>
      <c r="G218" s="9">
        <f>SUM(G214:G217)</f>
        <v>540</v>
      </c>
      <c r="H218" s="9"/>
      <c r="I218" s="9"/>
      <c r="J218" s="9"/>
      <c r="K218" s="9"/>
      <c r="L218" s="9" t="s">
        <v>31</v>
      </c>
      <c r="M218" s="9">
        <f>SUM(M214:M217)</f>
        <v>26700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0" t="s">
        <v>6</v>
      </c>
      <c r="C4" s="76"/>
      <c r="D4" s="80" t="s">
        <v>7</v>
      </c>
      <c r="E4" s="76"/>
      <c r="F4" s="80" t="s">
        <v>8</v>
      </c>
      <c r="G4" s="76"/>
      <c r="H4" s="80" t="s">
        <v>9</v>
      </c>
      <c r="I4" s="76"/>
      <c r="J4" s="80" t="s">
        <v>10</v>
      </c>
      <c r="K4" s="76"/>
      <c r="L4" s="75" t="s">
        <v>11</v>
      </c>
      <c r="M4" s="76"/>
    </row>
    <row r="5" spans="1:13" x14ac:dyDescent="0.25">
      <c r="A5" s="2"/>
      <c r="B5" s="77" t="s">
        <v>12</v>
      </c>
      <c r="C5" s="78"/>
      <c r="D5" s="77" t="s">
        <v>13</v>
      </c>
      <c r="E5" s="78"/>
      <c r="F5" s="3"/>
      <c r="G5" s="4"/>
      <c r="H5" s="77" t="s">
        <v>14</v>
      </c>
      <c r="I5" s="78"/>
      <c r="J5" s="3"/>
      <c r="K5" s="4"/>
      <c r="L5" s="79" t="s">
        <v>15</v>
      </c>
      <c r="M5" s="78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0" t="s">
        <v>6</v>
      </c>
      <c r="C22" s="76"/>
      <c r="D22" s="80" t="s">
        <v>7</v>
      </c>
      <c r="E22" s="76"/>
      <c r="F22" s="80" t="s">
        <v>8</v>
      </c>
      <c r="G22" s="76"/>
      <c r="H22" s="80" t="s">
        <v>9</v>
      </c>
      <c r="I22" s="76"/>
      <c r="J22" s="80" t="s">
        <v>10</v>
      </c>
      <c r="K22" s="76"/>
      <c r="L22" s="75" t="s">
        <v>11</v>
      </c>
      <c r="M22" s="76"/>
    </row>
    <row r="23" spans="1:13" x14ac:dyDescent="0.25">
      <c r="A23" s="2"/>
      <c r="B23" s="77" t="s">
        <v>12</v>
      </c>
      <c r="C23" s="78"/>
      <c r="D23" s="77" t="s">
        <v>13</v>
      </c>
      <c r="E23" s="78"/>
      <c r="F23" s="3"/>
      <c r="G23" s="4"/>
      <c r="H23" s="77" t="s">
        <v>14</v>
      </c>
      <c r="I23" s="78"/>
      <c r="J23" s="3"/>
      <c r="K23" s="4"/>
      <c r="L23" s="79" t="s">
        <v>15</v>
      </c>
      <c r="M23" s="78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G200" sqref="G20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75" t="s">
        <v>11</v>
      </c>
      <c r="M132" s="76"/>
    </row>
    <row r="133" spans="1:13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9" t="s">
        <v>15</v>
      </c>
      <c r="M133" s="78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4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0" t="s">
        <v>6</v>
      </c>
      <c r="C194" s="76"/>
      <c r="D194" s="80" t="s">
        <v>7</v>
      </c>
      <c r="E194" s="76"/>
      <c r="F194" s="80" t="s">
        <v>8</v>
      </c>
      <c r="G194" s="76"/>
      <c r="H194" s="80" t="s">
        <v>9</v>
      </c>
      <c r="I194" s="76"/>
      <c r="J194" s="80" t="s">
        <v>10</v>
      </c>
      <c r="K194" s="76"/>
      <c r="L194" s="75" t="s">
        <v>11</v>
      </c>
      <c r="M194" s="76"/>
    </row>
    <row r="195" spans="1:14" x14ac:dyDescent="0.25">
      <c r="A195" s="2"/>
      <c r="B195" s="77" t="s">
        <v>12</v>
      </c>
      <c r="C195" s="78"/>
      <c r="D195" s="77" t="s">
        <v>13</v>
      </c>
      <c r="E195" s="78"/>
      <c r="F195" s="3"/>
      <c r="G195" s="4"/>
      <c r="H195" s="77" t="s">
        <v>14</v>
      </c>
      <c r="I195" s="78"/>
      <c r="J195" s="3"/>
      <c r="K195" s="4"/>
      <c r="L195" s="79" t="s">
        <v>15</v>
      </c>
      <c r="M195" s="78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9</v>
      </c>
      <c r="C199" s="9">
        <v>12</v>
      </c>
      <c r="D199" s="9">
        <v>120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16000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315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5000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15</v>
      </c>
      <c r="C202" s="9">
        <f>SUM(C199:C201)</f>
        <v>21</v>
      </c>
      <c r="D202" s="9">
        <f>SUM(D199:D200)</f>
        <v>170</v>
      </c>
      <c r="E202" s="9">
        <f>SUM(E199:E200)</f>
        <v>1515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21000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G154" sqref="G15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0" t="s">
        <v>6</v>
      </c>
      <c r="C49" s="76"/>
      <c r="D49" s="80" t="s">
        <v>7</v>
      </c>
      <c r="E49" s="76"/>
      <c r="F49" s="80" t="s">
        <v>8</v>
      </c>
      <c r="G49" s="76"/>
      <c r="H49" s="80" t="s">
        <v>9</v>
      </c>
      <c r="I49" s="76"/>
      <c r="J49" s="80" t="s">
        <v>10</v>
      </c>
      <c r="K49" s="76"/>
      <c r="L49" s="75" t="s">
        <v>11</v>
      </c>
      <c r="M49" s="76"/>
    </row>
    <row r="50" spans="1:13" x14ac:dyDescent="0.25">
      <c r="A50" s="2"/>
      <c r="B50" s="77" t="s">
        <v>12</v>
      </c>
      <c r="C50" s="78"/>
      <c r="D50" s="77" t="s">
        <v>13</v>
      </c>
      <c r="E50" s="78"/>
      <c r="F50" s="3"/>
      <c r="G50" s="4"/>
      <c r="H50" s="77" t="s">
        <v>14</v>
      </c>
      <c r="I50" s="78"/>
      <c r="J50" s="3"/>
      <c r="K50" s="4"/>
      <c r="L50" s="79" t="s">
        <v>15</v>
      </c>
      <c r="M50" s="78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10000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590</v>
      </c>
      <c r="F154" s="37">
        <v>20</v>
      </c>
      <c r="G154" s="37">
        <v>160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5000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2340</v>
      </c>
      <c r="F156" s="37">
        <f>SUM(F153:F155)</f>
        <v>80</v>
      </c>
      <c r="G156" s="37">
        <f>SUM(G153:G154)</f>
        <v>670</v>
      </c>
      <c r="H156" s="37"/>
      <c r="I156" s="37"/>
      <c r="J156" s="37"/>
      <c r="K156" s="37"/>
      <c r="L156" s="37" t="s">
        <v>31</v>
      </c>
      <c r="M156" s="37">
        <f>SUM(M153:M155)</f>
        <v>15000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I205" sqref="I20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0" t="s">
        <v>6</v>
      </c>
      <c r="C139" s="76"/>
      <c r="D139" s="80" t="s">
        <v>7</v>
      </c>
      <c r="E139" s="76"/>
      <c r="F139" s="80" t="s">
        <v>8</v>
      </c>
      <c r="G139" s="76"/>
      <c r="H139" s="80" t="s">
        <v>9</v>
      </c>
      <c r="I139" s="76"/>
      <c r="J139" s="80" t="s">
        <v>10</v>
      </c>
      <c r="K139" s="76"/>
      <c r="L139" s="75" t="s">
        <v>11</v>
      </c>
      <c r="M139" s="76"/>
    </row>
    <row r="140" spans="1:13" x14ac:dyDescent="0.25">
      <c r="A140" s="2"/>
      <c r="B140" s="77" t="s">
        <v>12</v>
      </c>
      <c r="C140" s="78"/>
      <c r="D140" s="77" t="s">
        <v>13</v>
      </c>
      <c r="E140" s="78"/>
      <c r="F140" s="3"/>
      <c r="G140" s="4"/>
      <c r="H140" s="77" t="s">
        <v>14</v>
      </c>
      <c r="I140" s="78"/>
      <c r="J140" s="3"/>
      <c r="K140" s="4"/>
      <c r="L140" s="79" t="s">
        <v>15</v>
      </c>
      <c r="M140" s="78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0" t="s">
        <v>6</v>
      </c>
      <c r="C156" s="76"/>
      <c r="D156" s="80" t="s">
        <v>7</v>
      </c>
      <c r="E156" s="76"/>
      <c r="F156" s="80" t="s">
        <v>8</v>
      </c>
      <c r="G156" s="76"/>
      <c r="H156" s="80" t="s">
        <v>9</v>
      </c>
      <c r="I156" s="76"/>
      <c r="J156" s="80" t="s">
        <v>10</v>
      </c>
      <c r="K156" s="76"/>
      <c r="L156" s="75" t="s">
        <v>11</v>
      </c>
      <c r="M156" s="76"/>
    </row>
    <row r="157" spans="1:13" x14ac:dyDescent="0.25">
      <c r="A157" s="2"/>
      <c r="B157" s="77" t="s">
        <v>12</v>
      </c>
      <c r="C157" s="78"/>
      <c r="D157" s="77" t="s">
        <v>13</v>
      </c>
      <c r="E157" s="78"/>
      <c r="F157" s="3"/>
      <c r="G157" s="4"/>
      <c r="H157" s="77" t="s">
        <v>14</v>
      </c>
      <c r="I157" s="78"/>
      <c r="J157" s="3"/>
      <c r="K157" s="4"/>
      <c r="L157" s="79" t="s">
        <v>15</v>
      </c>
      <c r="M157" s="78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0" t="s">
        <v>6</v>
      </c>
      <c r="C172" s="76"/>
      <c r="D172" s="80" t="s">
        <v>7</v>
      </c>
      <c r="E172" s="76"/>
      <c r="F172" s="80" t="s">
        <v>8</v>
      </c>
      <c r="G172" s="76"/>
      <c r="H172" s="80" t="s">
        <v>9</v>
      </c>
      <c r="I172" s="76"/>
      <c r="J172" s="80" t="s">
        <v>10</v>
      </c>
      <c r="K172" s="76"/>
      <c r="L172" s="75" t="s">
        <v>11</v>
      </c>
      <c r="M172" s="76"/>
    </row>
    <row r="173" spans="1:13" x14ac:dyDescent="0.25">
      <c r="A173" s="2"/>
      <c r="B173" s="77" t="s">
        <v>12</v>
      </c>
      <c r="C173" s="78"/>
      <c r="D173" s="77" t="s">
        <v>13</v>
      </c>
      <c r="E173" s="78"/>
      <c r="F173" s="3"/>
      <c r="G173" s="4"/>
      <c r="H173" s="77" t="s">
        <v>14</v>
      </c>
      <c r="I173" s="78"/>
      <c r="J173" s="3"/>
      <c r="K173" s="4"/>
      <c r="L173" s="79" t="s">
        <v>15</v>
      </c>
      <c r="M173" s="78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0" t="s">
        <v>6</v>
      </c>
      <c r="C188" s="76"/>
      <c r="D188" s="80" t="s">
        <v>7</v>
      </c>
      <c r="E188" s="76"/>
      <c r="F188" s="80" t="s">
        <v>8</v>
      </c>
      <c r="G188" s="76"/>
      <c r="H188" s="80" t="s">
        <v>9</v>
      </c>
      <c r="I188" s="76"/>
      <c r="J188" s="80" t="s">
        <v>10</v>
      </c>
      <c r="K188" s="76"/>
      <c r="L188" s="75" t="s">
        <v>11</v>
      </c>
      <c r="M188" s="76"/>
    </row>
    <row r="189" spans="1:13" x14ac:dyDescent="0.25">
      <c r="A189" s="2"/>
      <c r="B189" s="77" t="s">
        <v>12</v>
      </c>
      <c r="C189" s="78"/>
      <c r="D189" s="77" t="s">
        <v>13</v>
      </c>
      <c r="E189" s="78"/>
      <c r="F189" s="3"/>
      <c r="G189" s="4"/>
      <c r="H189" s="77" t="s">
        <v>14</v>
      </c>
      <c r="I189" s="78"/>
      <c r="J189" s="3"/>
      <c r="K189" s="4"/>
      <c r="L189" s="79" t="s">
        <v>15</v>
      </c>
      <c r="M189" s="78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10000</v>
      </c>
    </row>
    <row r="194" spans="1:13" x14ac:dyDescent="0.25">
      <c r="A194" s="9" t="s">
        <v>24</v>
      </c>
      <c r="B194" s="9">
        <v>6</v>
      </c>
      <c r="C194" s="9">
        <v>8</v>
      </c>
      <c r="D194" s="9">
        <v>60</v>
      </c>
      <c r="E194" s="9">
        <v>340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23</v>
      </c>
      <c r="D196" s="9">
        <f>SUM(D193:D194)</f>
        <v>140</v>
      </c>
      <c r="E196" s="9">
        <f>SUM(E193:E194)</f>
        <v>1740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15000</v>
      </c>
    </row>
    <row r="197" spans="1:13" x14ac:dyDescent="0.25">
      <c r="E197">
        <f>D196+E196</f>
        <v>1880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2026-02-24T04:14:25Z</dcterms:modified>
</cp:coreProperties>
</file>