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28FA6FF-EDCB-4EB9-9E24-3CD61404AF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март" sheetId="1" r:id="rId1"/>
    <sheet name="апрел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22" i="1" l="1"/>
  <c r="L23" i="2"/>
  <c r="K22" i="1" l="1"/>
  <c r="J22" i="1"/>
  <c r="N23" i="2" l="1"/>
  <c r="K23" i="2"/>
  <c r="J23" i="2"/>
</calcChain>
</file>

<file path=xl/sharedStrings.xml><?xml version="1.0" encoding="utf-8"?>
<sst xmlns="http://schemas.openxmlformats.org/spreadsheetml/2006/main" count="177" uniqueCount="50">
  <si>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</si>
  <si>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</si>
  <si>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</si>
  <si>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</si>
  <si>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</si>
  <si>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</si>
  <si>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</si>
  <si>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</si>
  <si>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</si>
  <si>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</si>
  <si>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</si>
  <si>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</si>
  <si>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</si>
  <si>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</si>
  <si>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</si>
  <si>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</si>
  <si>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</si>
  <si>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</si>
  <si>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</si>
  <si>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</si>
  <si>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</si>
  <si>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</si>
  <si>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</si>
  <si>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</si>
  <si>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</si>
  <si>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</si>
  <si>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</si>
  <si>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</si>
  <si>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</si>
  <si>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</si>
  <si>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День работника культуры России (публикация)</t>
  </si>
  <si>
    <t>Час Земли (акция)</t>
  </si>
  <si>
    <t>Праздник весны (публикация)</t>
  </si>
  <si>
    <t>День рождения микрофона (публикация)</t>
  </si>
  <si>
    <t>8 Марта (Международный женский день) (мероприятие)</t>
  </si>
  <si>
    <t>День посадки цветов (акция с детьми)</t>
  </si>
  <si>
    <t>День добрых дел (публикация о волонтерском движении)</t>
  </si>
  <si>
    <t>отчет деятельности КДУ  за март месяц 2026г</t>
  </si>
  <si>
    <t>План работы деятельности КДУ  на апрель 2026г</t>
  </si>
  <si>
    <t>Всемирный день здоровья (мероприятие)</t>
  </si>
  <si>
    <t>День космонавтики акция (акция)</t>
  </si>
  <si>
    <t>Проводы зимы (мероприятие)</t>
  </si>
  <si>
    <t>Национальный день донора (публикация)</t>
  </si>
  <si>
    <t>Международный день Матери-Земли (выставка рисунков)</t>
  </si>
  <si>
    <t>акция</t>
  </si>
  <si>
    <t>выставка рисунков</t>
  </si>
  <si>
    <t>День Республики Саха (просмотр фильма, викторина по пушкинский карте)</t>
  </si>
  <si>
    <t>Всемирный день охраны труда  (публикация)</t>
  </si>
  <si>
    <t>День пожарной охраны  (публикация)</t>
  </si>
  <si>
    <t>Викторину «Крым и Россия – вместе навсегда!».  (По пушкинский карте)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</si>
</sst>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topLeftCell="F1" zoomScaleNormal="100" workbookViewId="0">
      <selection activeCell="K25" sqref="K25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37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>
        <v>46082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32</v>
      </c>
      <c r="H6" s="14" t="s">
        <v>29</v>
      </c>
      <c r="I6" s="15" t="s">
        <v>22</v>
      </c>
      <c r="J6" s="16">
        <v>30</v>
      </c>
      <c r="K6" s="48">
        <v>240</v>
      </c>
      <c r="L6" s="16">
        <v>30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46085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33</v>
      </c>
      <c r="H7" s="14" t="s">
        <v>29</v>
      </c>
      <c r="I7" s="15" t="s">
        <v>22</v>
      </c>
      <c r="J7" s="16">
        <v>30</v>
      </c>
      <c r="K7" s="49">
        <v>120</v>
      </c>
      <c r="L7" s="16">
        <v>30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>
        <v>46088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34</v>
      </c>
      <c r="H8" s="14" t="s">
        <v>28</v>
      </c>
      <c r="I8" s="15" t="s">
        <v>22</v>
      </c>
      <c r="J8" s="16">
        <v>40</v>
      </c>
      <c r="K8" s="49">
        <v>230</v>
      </c>
      <c r="L8" s="16">
        <v>150</v>
      </c>
      <c r="M8" s="15" t="s">
        <v>23</v>
      </c>
      <c r="N8" s="15">
        <v>9400</v>
      </c>
      <c r="O8" s="18"/>
    </row>
    <row r="9" spans="1:95" ht="47.25" x14ac:dyDescent="0.25">
      <c r="A9" s="8">
        <v>4</v>
      </c>
      <c r="B9" s="47">
        <v>46093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35</v>
      </c>
      <c r="H9" s="14" t="s">
        <v>28</v>
      </c>
      <c r="I9" s="15" t="s">
        <v>22</v>
      </c>
      <c r="J9" s="16">
        <v>60</v>
      </c>
      <c r="K9" s="49">
        <v>130</v>
      </c>
      <c r="L9" s="16">
        <v>80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>
        <v>46096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36</v>
      </c>
      <c r="H10" s="14" t="s">
        <v>29</v>
      </c>
      <c r="I10" s="15" t="s">
        <v>22</v>
      </c>
      <c r="J10" s="16">
        <v>40</v>
      </c>
      <c r="K10" s="49">
        <v>230</v>
      </c>
      <c r="L10" s="16">
        <v>80</v>
      </c>
      <c r="M10" s="21" t="s">
        <v>23</v>
      </c>
      <c r="N10" s="21">
        <v>0</v>
      </c>
      <c r="O10" s="22"/>
    </row>
    <row r="11" spans="1:95" s="8" customFormat="1" ht="63" x14ac:dyDescent="0.25">
      <c r="A11" s="8">
        <v>6</v>
      </c>
      <c r="B11" s="47">
        <v>46101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49</v>
      </c>
      <c r="H11" s="14" t="s">
        <v>28</v>
      </c>
      <c r="I11" s="15" t="s">
        <v>22</v>
      </c>
      <c r="J11" s="16">
        <v>0</v>
      </c>
      <c r="K11" s="16">
        <v>0</v>
      </c>
      <c r="L11" s="16">
        <v>100</v>
      </c>
      <c r="M11" s="15" t="s">
        <v>23</v>
      </c>
      <c r="N11" s="15">
        <v>600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>
        <v>46106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30</v>
      </c>
      <c r="H12" s="14" t="s">
        <v>29</v>
      </c>
      <c r="I12" s="15" t="s">
        <v>22</v>
      </c>
      <c r="J12" s="16">
        <v>0</v>
      </c>
      <c r="K12" s="16">
        <v>120</v>
      </c>
      <c r="L12" s="16">
        <v>50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>
        <v>46109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31</v>
      </c>
      <c r="H13" s="14" t="s">
        <v>28</v>
      </c>
      <c r="I13" s="15" t="s">
        <v>22</v>
      </c>
      <c r="J13" s="16">
        <v>0</v>
      </c>
      <c r="K13" s="16">
        <v>30</v>
      </c>
      <c r="L13" s="16">
        <v>70</v>
      </c>
      <c r="M13" s="15" t="s">
        <v>23</v>
      </c>
      <c r="N13" s="15">
        <v>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7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7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+J17+J16+J15+J14+J13+J12+J11+J10+J9+J8+J7+J6</f>
        <v>200</v>
      </c>
      <c r="K22" s="31">
        <f>+K17+K16+K15+K14+K13+K12+K11+K10+K9+K8+K7+K6</f>
        <v>1100</v>
      </c>
      <c r="L22" s="32">
        <f>+L13+L12+L11+L10+L9+L8+L7+L6</f>
        <v>590</v>
      </c>
      <c r="M22" s="15"/>
      <c r="N22" s="15">
        <f>SUM(N6:N21)</f>
        <v>10000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 t="s">
        <v>24</v>
      </c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83" zoomScaleNormal="83" workbookViewId="0">
      <selection activeCell="L24" sqref="L24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38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>
        <v>46119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39</v>
      </c>
      <c r="H6" s="14" t="s">
        <v>28</v>
      </c>
      <c r="I6" s="15" t="s">
        <v>22</v>
      </c>
      <c r="J6" s="16">
        <v>0</v>
      </c>
      <c r="K6" s="16">
        <v>0</v>
      </c>
      <c r="L6" s="16">
        <v>75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46124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40</v>
      </c>
      <c r="H7" s="14" t="s">
        <v>44</v>
      </c>
      <c r="I7" s="15" t="s">
        <v>22</v>
      </c>
      <c r="J7" s="16">
        <v>0</v>
      </c>
      <c r="K7" s="16">
        <v>0</v>
      </c>
      <c r="L7" s="16">
        <v>35</v>
      </c>
      <c r="M7" s="40" t="s">
        <v>23</v>
      </c>
      <c r="N7" s="41">
        <v>0</v>
      </c>
      <c r="O7" s="42" t="s">
        <v>27</v>
      </c>
    </row>
    <row r="8" spans="1:15" ht="32.25" thickBot="1" x14ac:dyDescent="0.3">
      <c r="A8" s="8">
        <v>3</v>
      </c>
      <c r="B8" s="47">
        <v>46129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41</v>
      </c>
      <c r="H8" s="14" t="s">
        <v>28</v>
      </c>
      <c r="I8" s="15" t="s">
        <v>22</v>
      </c>
      <c r="J8" s="16">
        <v>0</v>
      </c>
      <c r="K8" s="16">
        <v>0</v>
      </c>
      <c r="L8" s="16">
        <v>100</v>
      </c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>
        <v>46132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42</v>
      </c>
      <c r="H9" s="14" t="s">
        <v>29</v>
      </c>
      <c r="I9" s="15" t="s">
        <v>22</v>
      </c>
      <c r="J9" s="16">
        <v>0</v>
      </c>
      <c r="K9" s="16">
        <v>0</v>
      </c>
      <c r="L9" s="16">
        <v>20</v>
      </c>
      <c r="M9" s="15" t="s">
        <v>23</v>
      </c>
      <c r="N9" s="41">
        <v>0</v>
      </c>
      <c r="O9" s="42" t="s">
        <v>27</v>
      </c>
    </row>
    <row r="10" spans="1:15" ht="48" thickBot="1" x14ac:dyDescent="0.3">
      <c r="A10" s="8">
        <v>5</v>
      </c>
      <c r="B10" s="47">
        <v>46134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43</v>
      </c>
      <c r="H10" s="14" t="s">
        <v>45</v>
      </c>
      <c r="I10" s="15" t="s">
        <v>22</v>
      </c>
      <c r="J10" s="16">
        <v>0</v>
      </c>
      <c r="K10" s="16">
        <v>0</v>
      </c>
      <c r="L10" s="16">
        <v>45</v>
      </c>
      <c r="M10" s="15" t="s">
        <v>23</v>
      </c>
      <c r="N10" s="41">
        <v>0</v>
      </c>
      <c r="O10" s="42" t="s">
        <v>27</v>
      </c>
    </row>
    <row r="11" spans="1:15" ht="63.75" thickBot="1" x14ac:dyDescent="0.3">
      <c r="A11" s="8">
        <v>6</v>
      </c>
      <c r="B11" s="47">
        <v>46139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46</v>
      </c>
      <c r="H11" s="14" t="s">
        <v>28</v>
      </c>
      <c r="I11" s="15" t="s">
        <v>22</v>
      </c>
      <c r="J11" s="16">
        <v>0</v>
      </c>
      <c r="K11" s="16">
        <v>0</v>
      </c>
      <c r="L11" s="16">
        <v>50</v>
      </c>
      <c r="M11" s="15" t="s">
        <v>23</v>
      </c>
      <c r="N11" s="41">
        <v>0</v>
      </c>
      <c r="O11" s="42" t="s">
        <v>27</v>
      </c>
    </row>
    <row r="12" spans="1:15" ht="32.25" thickBot="1" x14ac:dyDescent="0.3">
      <c r="A12" s="8">
        <v>7</v>
      </c>
      <c r="B12" s="47">
        <v>46140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47</v>
      </c>
      <c r="H12" s="14" t="s">
        <v>29</v>
      </c>
      <c r="I12" s="15" t="s">
        <v>22</v>
      </c>
      <c r="J12" s="16">
        <v>0</v>
      </c>
      <c r="K12" s="16">
        <v>0</v>
      </c>
      <c r="L12" s="16">
        <v>20</v>
      </c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>
        <v>8</v>
      </c>
      <c r="B13" s="47">
        <v>46142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48</v>
      </c>
      <c r="H13" s="14" t="s">
        <v>29</v>
      </c>
      <c r="I13" s="15" t="s">
        <v>22</v>
      </c>
      <c r="J13" s="16">
        <v>0</v>
      </c>
      <c r="K13" s="16">
        <v>0</v>
      </c>
      <c r="L13" s="16">
        <v>20</v>
      </c>
      <c r="M13" s="15" t="s">
        <v>23</v>
      </c>
      <c r="N13" s="41">
        <v>0</v>
      </c>
      <c r="O13" s="42" t="s">
        <v>27</v>
      </c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365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март</vt:lpstr>
      <vt:lpstr>апрель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2026-03-20T06:14:11Z</dcterms:modified>
</cp:coreProperties>
</file>